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ristine.klaveniece\Documents\VALSTS VIDES DIENESTS\VVD web info\"/>
    </mc:Choice>
  </mc:AlternateContent>
  <xr:revisionPtr revIDLastSave="0" documentId="13_ncr:1_{BDF72542-7AC0-4C62-8142-BC61A7FFE16A}" xr6:coauthVersionLast="45" xr6:coauthVersionMax="46"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Sheet1!$A$5:$Q$253</definedName>
    <definedName name="_xlnm.Print_Area" localSheetId="0">Sheet1!$A$2:$Q$253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2" i="1" l="1"/>
  <c r="I132" i="1"/>
  <c r="I130" i="1"/>
  <c r="M186" i="1"/>
  <c r="M174" i="1"/>
  <c r="M170" i="1"/>
  <c r="M169" i="1"/>
  <c r="I175" i="1"/>
  <c r="I174" i="1"/>
  <c r="I170" i="1"/>
  <c r="I169" i="1"/>
  <c r="I143" i="1"/>
  <c r="I142" i="1"/>
  <c r="I118" i="1"/>
  <c r="I117" i="1"/>
  <c r="I116" i="1"/>
  <c r="I115" i="1"/>
  <c r="I8" i="1"/>
  <c r="I9" i="1"/>
  <c r="I10" i="1"/>
  <c r="I11" i="1"/>
  <c r="I12" i="1"/>
  <c r="I13" i="1"/>
  <c r="I14" i="1"/>
  <c r="I15" i="1"/>
  <c r="I16" i="1"/>
  <c r="I17" i="1"/>
  <c r="I18" i="1"/>
  <c r="I19" i="1"/>
  <c r="I20" i="1"/>
  <c r="I21" i="1"/>
  <c r="I22" i="1"/>
  <c r="I23" i="1"/>
  <c r="I24" i="1"/>
  <c r="I25" i="1"/>
  <c r="I26" i="1"/>
  <c r="I27" i="1"/>
  <c r="I28" i="1"/>
  <c r="I29" i="1"/>
  <c r="I30" i="1"/>
  <c r="I31" i="1"/>
  <c r="I33" i="1"/>
  <c r="I34" i="1"/>
  <c r="I35" i="1"/>
  <c r="I36"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M159" i="1" l="1"/>
  <c r="M160" i="1"/>
  <c r="M155" i="1"/>
  <c r="M156" i="1"/>
  <c r="M157" i="1"/>
  <c r="M158" i="1"/>
  <c r="M151" i="1"/>
  <c r="M152" i="1"/>
  <c r="M153" i="1"/>
  <c r="M154" i="1"/>
  <c r="M144" i="1"/>
  <c r="M140" i="1"/>
  <c r="M141" i="1"/>
  <c r="M142" i="1"/>
  <c r="M143" i="1"/>
  <c r="M133" i="1"/>
  <c r="M134" i="1"/>
  <c r="M123" i="1"/>
  <c r="M124" i="1"/>
  <c r="M125" i="1"/>
  <c r="M126" i="1"/>
  <c r="M127" i="1"/>
  <c r="M128" i="1"/>
  <c r="M129" i="1"/>
  <c r="M130" i="1"/>
  <c r="M131" i="1"/>
  <c r="M132" i="1"/>
  <c r="M117" i="1"/>
  <c r="M118" i="1"/>
  <c r="M119" i="1"/>
  <c r="M120" i="1"/>
  <c r="M121" i="1"/>
  <c r="M122" i="1"/>
  <c r="M114" i="1"/>
  <c r="M115" i="1"/>
  <c r="M116" i="1"/>
  <c r="M101" i="1"/>
  <c r="M102" i="1"/>
  <c r="M103" i="1"/>
  <c r="M104" i="1"/>
  <c r="M105" i="1"/>
  <c r="M106" i="1"/>
  <c r="M107" i="1"/>
  <c r="M108" i="1"/>
  <c r="M109" i="1"/>
  <c r="M110" i="1"/>
  <c r="M111" i="1"/>
  <c r="M112" i="1"/>
  <c r="M113" i="1"/>
  <c r="M7" i="1"/>
  <c r="M8" i="1"/>
  <c r="M9" i="1"/>
  <c r="M10" i="1"/>
  <c r="M11" i="1"/>
  <c r="M12" i="1"/>
  <c r="M13" i="1"/>
  <c r="M14" i="1"/>
  <c r="M15" i="1"/>
  <c r="M16" i="1"/>
  <c r="M17" i="1"/>
  <c r="M18" i="1"/>
  <c r="M19" i="1"/>
  <c r="M20" i="1"/>
  <c r="M21" i="1"/>
  <c r="M22" i="1"/>
  <c r="M23" i="1"/>
  <c r="M24" i="1"/>
  <c r="M25" i="1"/>
  <c r="M26" i="1"/>
  <c r="M27" i="1"/>
  <c r="M28" i="1"/>
  <c r="M29" i="1"/>
  <c r="M30" i="1"/>
  <c r="M31" i="1"/>
  <c r="M32" i="1"/>
  <c r="M33" i="1"/>
  <c r="M35" i="1"/>
  <c r="M36" i="1"/>
  <c r="M34" i="1"/>
  <c r="I136" i="1"/>
  <c r="I137" i="1"/>
  <c r="I138" i="1"/>
  <c r="I139" i="1"/>
  <c r="I135" i="1"/>
  <c r="I124" i="1"/>
  <c r="I121" i="1"/>
  <c r="I122" i="1"/>
  <c r="I123" i="1"/>
  <c r="I120" i="1"/>
  <c r="I109" i="1"/>
  <c r="M100" i="1"/>
  <c r="I108" i="1"/>
  <c r="I105" i="1"/>
  <c r="I106" i="1"/>
  <c r="I107" i="1"/>
  <c r="I104" i="1"/>
  <c r="I103" i="1"/>
  <c r="I101" i="1"/>
  <c r="I102" i="1"/>
  <c r="I100" i="1"/>
  <c r="I69" i="1"/>
  <c r="I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tc={6027529B-80CF-4D26-9380-4C5C762EDC23}</author>
  </authors>
  <commentList>
    <comment ref="B38"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No NAI "Avenes" Kazdangas pagastā n\ū paraugi tika noņemti integrētās pārbaudes laikā 06.10.2020., tādēļ paraugi valsts kontrolei ņemti no SIA "Vērgales komunālā saimniecība" NAI</t>
      </text>
    </comment>
  </commentList>
</comments>
</file>

<file path=xl/sharedStrings.xml><?xml version="1.0" encoding="utf-8"?>
<sst xmlns="http://schemas.openxmlformats.org/spreadsheetml/2006/main" count="1303" uniqueCount="308">
  <si>
    <t>Nr.p.k.</t>
  </si>
  <si>
    <t>Objekts</t>
  </si>
  <si>
    <t>Objekta adrese</t>
  </si>
  <si>
    <t>Piesārņojoša viela</t>
  </si>
  <si>
    <t>Atļaujā noteiktā robežvērtība piesārņojošai vielai NAI izplūdē 
(mg/l)</t>
  </si>
  <si>
    <t>Atļaujā limitēti piesārņojuma samazinājuma procenti
(%)</t>
  </si>
  <si>
    <t>Operatora veiktā monitoringa rezultāti 
(saskaņā ar pēdējiem notekūdeņu testēšanas rezultātiem)</t>
  </si>
  <si>
    <t>RVP plānotā rīcība konstatēto neatbilstību gadījumā (uzsākts administratīvā pārkāpuma process, izdots lēmums par veicamām rīcībām, izdots izpildrīkojums,  u.c.)</t>
  </si>
  <si>
    <t>Problēmas, ar kurām inspektors saskarās n/ū paraugu ņemšanas laikā (nav/ir (ja ir, paskaidrot kādas)</t>
  </si>
  <si>
    <t>Piesārņo-
jošas vielas koncentrācija NAI ieplūdē (mg/l)</t>
  </si>
  <si>
    <t>Piesārņo-
jošas vielas koncentrācija NAI izplūdē (mg/l)</t>
  </si>
  <si>
    <t>NAI efektivitāte (piesārņojuma samazinājuma %)</t>
  </si>
  <si>
    <t>Vai ir konstatēts RV pārsniegums Valsts kontroles paraugos (jā/nē)</t>
  </si>
  <si>
    <t>Vai ir konstatēts RV pārsniegums Operatora paraugos (jā/nē)</t>
  </si>
  <si>
    <t>Daugavpils RVP</t>
  </si>
  <si>
    <t>1.</t>
  </si>
  <si>
    <t>Dubnas NAI</t>
  </si>
  <si>
    <t>Dubnas pagasts, Daugavpils novads</t>
  </si>
  <si>
    <t>BSP5</t>
  </si>
  <si>
    <t>50-70</t>
  </si>
  <si>
    <t>nē</t>
  </si>
  <si>
    <t>Pēdējos Valsts kontroles rezultātos bija konstatēti pārsniegumi, savukārt operatora testēšana rezultāti bija atbilstoši/ atkārtoti testēšans rezultāti liecina, ka iekārtas darbojas atbilstoši</t>
  </si>
  <si>
    <t>nav</t>
  </si>
  <si>
    <t>ĶSP</t>
  </si>
  <si>
    <t>50-75</t>
  </si>
  <si>
    <t>Nkop</t>
  </si>
  <si>
    <t xml:space="preserve">Atbilstoša attīrīšana </t>
  </si>
  <si>
    <t>Pkop</t>
  </si>
  <si>
    <t>SV</t>
  </si>
  <si>
    <t>2.</t>
  </si>
  <si>
    <t>Aglonas NAI</t>
  </si>
  <si>
    <t>Aglona, Aglonas novads</t>
  </si>
  <si>
    <t>3.</t>
  </si>
  <si>
    <t>Sēlijas NAI</t>
  </si>
  <si>
    <t>Sēlija, Sēlpils pagasts, Salas novads</t>
  </si>
  <si>
    <t>Atbilstoša attīrīšana</t>
  </si>
  <si>
    <t>Mērķis - pārliecināties par NAI tehnoloģiskā režīma ievērošanu. Operatora testēšanas rezultāti neuzrādīja limitu pārsniegumus, tomēr valsts kontroles rezultāti liecina par to, ka NAI netiek ievērots tehnoloģiskais režīms (konstatēti limitu pārsniegumi).</t>
  </si>
  <si>
    <t>jā</t>
  </si>
  <si>
    <t>4.</t>
  </si>
  <si>
    <t>AS Preiļu siers</t>
  </si>
  <si>
    <t>Preiļi</t>
  </si>
  <si>
    <t>70-90</t>
  </si>
  <si>
    <t>Mērķis - pārliecināties par NAI tehnoloģiskā režīma ievērošanu pēc 2020,gadā veiktās NAI pārbūves. Konstatēts, ka gan Operatora, gan valsts kontroles rezultāti liecina par to, ka NAI tiek ievērots tehnoloģiskais režīms un Atļaujā noteiktie piesārņojošo vielu limiti netiek pārsniegti.</t>
  </si>
  <si>
    <t>70-80</t>
  </si>
  <si>
    <t>5.</t>
  </si>
  <si>
    <t>Zasas ciems</t>
  </si>
  <si>
    <t>Zasa, Jēkabpils novads</t>
  </si>
  <si>
    <t>Mērķis - pārliecināties par NAI tehnoloģiskā režīma ievērošanu. Valsts kontroles rezultāti liecina par to, ka Atļaujā noteiktie piesārņojošo vielu  limiti irpārsniegti.</t>
  </si>
  <si>
    <t>Pēc paskaidrojuma saņemšanas tiks pieņemts lēmums par veicamām rīcībām.</t>
  </si>
  <si>
    <t>Izplūdē nevarēja paņemt paraugu, jo tā atradās zem ūdens</t>
  </si>
  <si>
    <r>
      <rPr>
        <sz val="10"/>
        <color theme="1"/>
        <rFont val="Times New Roman"/>
        <family val="1"/>
      </rPr>
      <t>&lt;</t>
    </r>
    <r>
      <rPr>
        <sz val="10"/>
        <color theme="1"/>
        <rFont val="Times New Roman"/>
        <family val="1"/>
        <charset val="186"/>
      </rPr>
      <t>35</t>
    </r>
  </si>
  <si>
    <t>6.</t>
  </si>
  <si>
    <t>Kombuļu NAI</t>
  </si>
  <si>
    <t>Kombuļi, Krāslavas novads</t>
  </si>
  <si>
    <t>Mērķis - pārliecināties par NAI tehnoloģiskā režīma nodrošināšanu pēc 2019.gadā veiktās NAI pārbūves/  Operatora pēdējā veiktajā notekūdeņu testēšanā un Valsts kontroles testēšanā netika konstatēti robežvērtību pārsniegumi, tomēr nav nodrošināti atļaujā noteiktais samazinājuma procents suspendētām vielām un BSP5. Turklāt, NAI ieplūdē un izplūdē novērojama samēra augsta kopējā slāpekļa un kopējā fosfora koncentrācija, kā arī Operatora pēdējā veiktajā notekūdeņu testēšanā kopējā fosfora koncentrācija NAI izplūdē ir lielākā nekā NAI ieplūdē.</t>
  </si>
  <si>
    <t>Norādījumi: Pievērst īpašu uzmanību notekūdeņu attīrīšanai attiecībā uz BSP5, kopējo slāpekli un kopējo fosforu.</t>
  </si>
  <si>
    <t>Nav</t>
  </si>
  <si>
    <t>Kurzemes RVP (Liepājas sektors)</t>
  </si>
  <si>
    <t>7.</t>
  </si>
  <si>
    <t>NAI “Avenes” - aizstāts ar SIA "Vērgales komunālā saimniecība" NAI</t>
  </si>
  <si>
    <t>Vērgales centra NAI, Vērgales pagasts, Pāvilostas novads</t>
  </si>
  <si>
    <t xml:space="preserve">Neatbilstības netika konstatētas </t>
  </si>
  <si>
    <t>8.</t>
  </si>
  <si>
    <t>Alsungas centra NAI</t>
  </si>
  <si>
    <t>Roņu iela, Alsunga, Alsungas novads</t>
  </si>
  <si>
    <t>Mērķis - izņemt no problēmobjektu saraksta/ Testēšanas rezultāti apliecina, ka objekts ir svītrojams no problēmobjektu saraksta</t>
  </si>
  <si>
    <t>Bez limita</t>
  </si>
  <si>
    <t>Vaiņodes centra NAI</t>
  </si>
  <si>
    <t>Brīvības iela 26a, Vaiņode, Vaiņodes novads</t>
  </si>
  <si>
    <t>Paraugu ņemšanas mērķis-objekts, kurā ir šaubas par testēšanas rezultātu patiesumu. Iegūtie rezultāti liecina, ka ir pārsniegtas piesārņojošo vielu emisiju robežvērtības.</t>
  </si>
  <si>
    <t>Izdots brīdinājums par piespiedu izpildi</t>
  </si>
  <si>
    <t>&lt;35</t>
  </si>
  <si>
    <t>Raibenieku NAI</t>
  </si>
  <si>
    <t>Raibenieki, Durbe, Durbes novads</t>
  </si>
  <si>
    <t>88.70</t>
  </si>
  <si>
    <t>Jā</t>
  </si>
  <si>
    <t>Nē</t>
  </si>
  <si>
    <t>92.97</t>
  </si>
  <si>
    <t>29.76</t>
  </si>
  <si>
    <t>60.57</t>
  </si>
  <si>
    <t>97.21</t>
  </si>
  <si>
    <t>Durbes NAI</t>
  </si>
  <si>
    <t>Raiņa iela 27, Durbe, Durbes novads</t>
  </si>
  <si>
    <t>SIA “Viduskurzemes AAO”</t>
  </si>
  <si>
    <t>"Vibsteri", Remtes pagasts, Brocēnu novads</t>
  </si>
  <si>
    <t>Paraugu ņemšanas mērķis-objekts, kurā ir šaubas par testēšanas rezultātu patiesumu. Iegūtie rezultāti liecina, ka ir pārsniegtas ĶSP emisiju robežvērtības</t>
  </si>
  <si>
    <t>&lt;0,10</t>
  </si>
  <si>
    <t>Rēzeknes RVP</t>
  </si>
  <si>
    <t>Rugāju c. NAI</t>
  </si>
  <si>
    <t>Rugāji, Rugāju novads</t>
  </si>
  <si>
    <t>25</t>
  </si>
  <si>
    <t>Paraugi ņemti sakarā ar ievērojumu piesārņojošo vielu robežkoncentrācijas pārsniegumu iepriekšējā Valsts kontroles testēšanas reizē. Operatora pēdējā veiktajā notekūdeņu testēšanā un Valsts kontroles testēšanā netika konstatēti robežvērtību pārsniegumi, kā arī nodrošināti atļaujā noteiktie samazinājuma procenti.</t>
  </si>
  <si>
    <t>Neatbilstības netika konstatētas</t>
  </si>
  <si>
    <t>125</t>
  </si>
  <si>
    <t>Nav veikts</t>
  </si>
  <si>
    <t>Žīguru c. NAI</t>
  </si>
  <si>
    <t>Žīguri, Žīguru pagasts, Viļakas novads</t>
  </si>
  <si>
    <t>Paraugi ņemti sakarā ar piesārņojošo vielu robežkoncentrācijas pārsniegumu iepriekšējā Valsts kontroles testēšanas reizē. Operatora pēdējā notekūdeņu testēšanā un Valsts kontroles testēšanā netika konstatēti robežvērtību pārsniegumi, kā arī nodrošināti atļaujā noteiktie samazinājuma procenti. Valsts kontroles testēšanā bažas rada Nkop koncentrācijas pieaugums izplūdē salīdzinājumā ar ieplūdi. Valsts kontroles testēšanu vēlams turpināt.</t>
  </si>
  <si>
    <t>Neatbilstības netika konstatētas, bet turpmāk jāpievērš uzmanība Nkop koncentrācijai ieplūdē, izplūdē, iespējamiem eitrofikācijas procesiem saņemošajā ūdens objektā.</t>
  </si>
  <si>
    <t>Pansionāta “Balvi” NAI</t>
  </si>
  <si>
    <t>Balvu novads, Kubulu pagasts, Celmene</t>
  </si>
  <si>
    <t>Uzsākts administratīvā pārkāpuma process, izdots lēmums par veicamajām rīcībām neatbilstību novēršanai.</t>
  </si>
  <si>
    <t>&lt;35,00</t>
  </si>
  <si>
    <t>Lipušķu c. NAI</t>
  </si>
  <si>
    <t xml:space="preserve">Mākoņkalna pag., Rēzeknes nov. </t>
  </si>
  <si>
    <t>Testēšana veikta sakarā ar objekta atrašanos Rāznas Nacionālā parka teritorijā, pie Rāznas ezera. Piesārņojošo vielu robežvērtību pārsniegumi netika konstatēti, kā arī nodrošināti samazinājuma procenti. Bažas rada Valsts kontroles testēšanā konstatētā piesārņojuma Nkop un Pkop izplūdē pieaugums salīdzinājumā ar ieplūdi. Valsts kontroles testēšanu vēlams turpināt.</t>
  </si>
  <si>
    <t>Neatbilstības netika konstatētas, bet turpmāk jāpievērš uzmanība Nkop un Pkop koncentrācijai ieplūdē, izplūdē, iespējamiem eitrofikācijas procesiem saņemošajā ūdens objektā.</t>
  </si>
  <si>
    <t xml:space="preserve">Sakarā ar to, ka operatora pārstāvis nepiedalījās notekūdeņu paraugu ņemšanā, paraugs ieplūdē tika paņemts no vienīgās pieejamās vietas - notekūdeņu pārsūknēšanas akas. </t>
  </si>
  <si>
    <t>10-15</t>
  </si>
  <si>
    <t>Čornajas c. NAI</t>
  </si>
  <si>
    <t>Čornajas pag., Rēzeknes nov.</t>
  </si>
  <si>
    <t>Testēšana veikta sakarā ar objekta atrašanos Rāznas Nacionālā parka teritorijā. Piesārņojošo vielu robežvērtību pārsniegumi netika konstatēti, kā arī nodrošināti samazinājuma procenti.</t>
  </si>
  <si>
    <t>Kaunatas c. NAI</t>
  </si>
  <si>
    <t>Kaunatas pag., Rēzeknes nov.</t>
  </si>
  <si>
    <t>Testēšana veikta sakarā ar objekta atrašanos Rāznas Nacionālā parka teritorijā. Piesārņojošo vielu robežvērtību pārsniegumi netika konstatēti, kā arī nodrošināti noteiktie samazinājuma procenti.</t>
  </si>
  <si>
    <t>Netabilstības netika konstatētas</t>
  </si>
  <si>
    <t>Vidzemes RVP (Madonas un Valmieras sektors)</t>
  </si>
  <si>
    <t>AS „Cesvaines piens” NAI</t>
  </si>
  <si>
    <t>Pļavu iela 1, Cesvaine, Cesvaines novads</t>
  </si>
  <si>
    <t>&lt;25</t>
  </si>
  <si>
    <t>Neatbilstības netika konstatētas.</t>
  </si>
  <si>
    <t xml:space="preserve">Operators veicis monitoringu tajā pat dienā, kad ņemti notekūdeņu paraugi Valsts kontrolei. </t>
  </si>
  <si>
    <t>&lt;125</t>
  </si>
  <si>
    <t>&lt;15</t>
  </si>
  <si>
    <t>&lt;2</t>
  </si>
  <si>
    <t xml:space="preserve">Biksēres ciema NAI, </t>
  </si>
  <si>
    <t>Sarkaņi, Sarkaņu pagasts, Madonas novads</t>
  </si>
  <si>
    <t xml:space="preserve">Neatbilstības netika konstatētas. </t>
  </si>
  <si>
    <t>Nav.</t>
  </si>
  <si>
    <t>Kocēnu NAI</t>
  </si>
  <si>
    <t>Kocēni, Kocēnu pagasts, Kocēnu novads</t>
  </si>
  <si>
    <t>Straupes piens NAI</t>
  </si>
  <si>
    <t>Straupe, Straupes pagasts, Pārgaujas novads</t>
  </si>
  <si>
    <t xml:space="preserve">Norādījumi: Veicot notekūdeņu testēšanu atbilstoši noteiktajam grafikam decembra mēnesī pieaicināt Vidzemes reģionālās vides pārvaldes pārstāvi, lai paraugu ņemšana notiktu vienlaicīgi ar SIA “Vides audits” laboratoriju. </t>
  </si>
  <si>
    <t>Pilskalna ciema NAI</t>
  </si>
  <si>
    <t>Pilskalns, Beļavas pagasts, Gulbenes novads</t>
  </si>
  <si>
    <t xml:space="preserve">Operatoram norādīts regulāri veikt pirmreizējā nostādīnātāja tīrīšanu, lai sasniegtu notekūdeņu attīrīšanas iekārtu darbības efektivitāti. </t>
  </si>
  <si>
    <t>atbilstoša attīrīšana</t>
  </si>
  <si>
    <t>Turaidas ciema NAI</t>
  </si>
  <si>
    <t>Turaida, Krimuldas pagasts, Krimuldas novads</t>
  </si>
  <si>
    <t>Inciema NAI</t>
  </si>
  <si>
    <t>“Komunālserviss Inciemā”, Inciems, Krimuldas pagasts, Krimuldas novads</t>
  </si>
  <si>
    <t>Dimdiņu  NAI</t>
  </si>
  <si>
    <t>Dimdiņi, Lizuma pagasts, Gulbenes novads</t>
  </si>
  <si>
    <t xml:space="preserve">Ir problēmas ar ražošanas notekūdeņu apsaimniekošanu. Kopš 2019.gada nav veikti pasākumi, lai nodrošinātu atbilstošu ražošanas notekūdeņu attīrīšanu, nav izpildīts iepriekš uzdotais rīkojums. Tiks pieņemts lēmums par piespiedu naudas piemērošanu. </t>
  </si>
  <si>
    <t>Nav nodrošināts tauku uztvērējs un cieto daļiņu un piemaisījumu uztvērējs, bija problemātiski paņemt notekūdeņu paraugu pirms notekūdeņu priekšattīrīšanas iekārtām. Operatoram Atļaujā ir noteiktas notekūdeņu koncentrācijas, līdz kādām ir jāattīra ražošanas notekūdeņi pirms to novadīšanas uz Lizuma Ciemata NAI.</t>
  </si>
  <si>
    <t>Trikātas NAI</t>
  </si>
  <si>
    <t>Trikāta, Trikātas pagasts, Beverīnas novads</t>
  </si>
  <si>
    <t xml:space="preserve">Lēmums par veicamajām rīcībām neatbilstību novēršanai. </t>
  </si>
  <si>
    <t>fenolu indekss</t>
  </si>
  <si>
    <t>netika testēts</t>
  </si>
  <si>
    <t xml:space="preserve">netiek testēts </t>
  </si>
  <si>
    <t>Rūjienas saldējums priekšattīrīšanas NAI</t>
  </si>
  <si>
    <t>Rūjiena, Rūjienas novads</t>
  </si>
  <si>
    <t>Izplūde uz Rūjienas siltuma NAI</t>
  </si>
  <si>
    <t>Rūjienas NAI</t>
  </si>
  <si>
    <t xml:space="preserve">Salacgrīvas NAI </t>
  </si>
  <si>
    <t>Salacgrīva, Salacgrīvas novads</t>
  </si>
  <si>
    <t>Zemgales RVP</t>
  </si>
  <si>
    <t>Nākotnes ciemata  bioloģiskās NAI „Nākotne”</t>
  </si>
  <si>
    <t>„Nākotne”, Glūdas pagasts, Jelgavas novads</t>
  </si>
  <si>
    <t>85.55</t>
  </si>
  <si>
    <t>98.88</t>
  </si>
  <si>
    <t>Jau iepriekš ir izdots lēmums par veicamām rīcībām un jau iepriekš pieprasīts skaidrojums. Pēdējā pusotra gada laikā SIA “Gaļas pārstrādes uzņēmums Nākotne” notekūdeņu priekšattīrīšanu spējis nodrošināt tikai periodiski, kā rezultātā Nākotnes NAI tiek noslogotas ar  sadzīves notekūdeņiem neatbilstošiem notekūdeņiem.</t>
  </si>
  <si>
    <t>94.29</t>
  </si>
  <si>
    <t>59.64</t>
  </si>
  <si>
    <t>63.09</t>
  </si>
  <si>
    <t>59.37</t>
  </si>
  <si>
    <t>27.2;</t>
  </si>
  <si>
    <t>10.6;</t>
  </si>
  <si>
    <t>61.03</t>
  </si>
  <si>
    <t>89.03</t>
  </si>
  <si>
    <t>90.43</t>
  </si>
  <si>
    <t>Līvbērzes ciemata  bioloģiskās NAI „Baloži”</t>
  </si>
  <si>
    <t>„Baloži”, Līvbērzes pagasts, Jelgavas novads</t>
  </si>
  <si>
    <t>97.86</t>
  </si>
  <si>
    <t>Jau iepriekš ir izdots lēmums par veicamām rīcībām.</t>
  </si>
  <si>
    <t>76.7</t>
  </si>
  <si>
    <t>-</t>
  </si>
  <si>
    <t>60.38</t>
  </si>
  <si>
    <t>84.44</t>
  </si>
  <si>
    <t>Vircavas ciemata  bioloģiskās NAI „Vircava”</t>
  </si>
  <si>
    <t>Vircavas pagasts, Jelgavas novads</t>
  </si>
  <si>
    <t>96.51</t>
  </si>
  <si>
    <t>69.13</t>
  </si>
  <si>
    <t>10.3;</t>
  </si>
  <si>
    <t>87.12</t>
  </si>
  <si>
    <t>74.21</t>
  </si>
  <si>
    <t>Bioloģiskās NAI „Vārpa” ("Bērzi")</t>
  </si>
  <si>
    <t>"Bērzi" Īslīces pagasts, Bauskas novads</t>
  </si>
  <si>
    <t>95.48</t>
  </si>
  <si>
    <t>98.96</t>
  </si>
  <si>
    <t>73.67</t>
  </si>
  <si>
    <t>92.26</t>
  </si>
  <si>
    <t>atbilstoša atttīrīšana</t>
  </si>
  <si>
    <t>13.63</t>
  </si>
  <si>
    <t>94.8</t>
  </si>
  <si>
    <t>21.1;</t>
  </si>
  <si>
    <t>77.74</t>
  </si>
  <si>
    <t>10;</t>
  </si>
  <si>
    <t>5.9;</t>
  </si>
  <si>
    <t>11.8;</t>
  </si>
  <si>
    <t>1.64;</t>
  </si>
  <si>
    <t>86.1</t>
  </si>
  <si>
    <t>91.81</t>
  </si>
  <si>
    <t>AS “Balticovo” NAI</t>
  </si>
  <si>
    <t>Iecava, Iecavas novads</t>
  </si>
  <si>
    <t>1.5;</t>
  </si>
  <si>
    <t>99.87</t>
  </si>
  <si>
    <t>2.05;</t>
  </si>
  <si>
    <t>4.3;</t>
  </si>
  <si>
    <t>95.61</t>
  </si>
  <si>
    <t>9.61;</t>
  </si>
  <si>
    <t>92.83</t>
  </si>
  <si>
    <t>7.5;</t>
  </si>
  <si>
    <t>0.08</t>
  </si>
  <si>
    <t>12.2;</t>
  </si>
  <si>
    <t>0.6</t>
  </si>
  <si>
    <t>95.08</t>
  </si>
  <si>
    <t>Gailīšu pagasts pārvaldes NAI “Uzvara”</t>
  </si>
  <si>
    <t>Gailīšu pagasts, Bauskas novads</t>
  </si>
  <si>
    <t>97.78</t>
  </si>
  <si>
    <t>88.65</t>
  </si>
  <si>
    <t>85.56</t>
  </si>
  <si>
    <t>34.18</t>
  </si>
  <si>
    <t>44.62</t>
  </si>
  <si>
    <t>8.4;</t>
  </si>
  <si>
    <t>5.2;</t>
  </si>
  <si>
    <t>38.1</t>
  </si>
  <si>
    <t>6.6;</t>
  </si>
  <si>
    <t>36.36</t>
  </si>
  <si>
    <t>87.24</t>
  </si>
  <si>
    <t>Lielrīgas RVP</t>
  </si>
  <si>
    <t>SIA “OLAINES ŪDENS UN SILTUMS”</t>
  </si>
  <si>
    <t>Celtnieku iela 3a, Olaine; Jelgavas iela 4, Olaine,Olaines novads, LV-2114, Latvija,Olaines pilsētas meži, Olaine, Jelgavas iela 5, Olaine, Olaines novads, LV-2114</t>
  </si>
  <si>
    <t>Pieprasīta informācija par pārsniegumu rašanās celoņeim un turpmāku to novēršanu.</t>
  </si>
  <si>
    <t>SIA “VALGUMS S” Salaspils attīrīšanas iekārtas</t>
  </si>
  <si>
    <t>Notekūdeņu attīrīšanas iekārtas, Salaspils novads, LV-2169</t>
  </si>
  <si>
    <t>Ogres novada pašvaldības aģentūra “OGRES KOMUNIKĀCIJAS”</t>
  </si>
  <si>
    <t>Doles iela 1A, Ogre, LV-5001</t>
  </si>
  <si>
    <t>SIA “Mālpils piensaimnieks” NAI</t>
  </si>
  <si>
    <t>Pienotava, Mālpils novads, LV-2152</t>
  </si>
  <si>
    <t>Tiks izdots lēmums par veicamajām rīcībām, kā arī lemts par iekārtas darbības apturēšanu.</t>
  </si>
  <si>
    <t>Nebija skaidri definēta un norādīta parauga ņemšanas vieta.</t>
  </si>
  <si>
    <t>75</t>
  </si>
  <si>
    <t>90</t>
  </si>
  <si>
    <t>AS “Olainfarm” NAI</t>
  </si>
  <si>
    <t>Rūpnīcu iela 5, Olaine, Olaines novads</t>
  </si>
  <si>
    <t>80</t>
  </si>
  <si>
    <t>Carnikavas novada Pašvaldības aģentūra „Carnikavas Komunālserviss”</t>
  </si>
  <si>
    <t xml:space="preserve">Laivu iela 12, Carnikava, Carnikavas novads;
„Meldrukalns”, Kalngale, Carnikavas novads
</t>
  </si>
  <si>
    <t>Ventspils RVP</t>
  </si>
  <si>
    <t>AS „Jaunpils pienotava”</t>
  </si>
  <si>
    <t>„Jaunpils pienotava”, Jaunpils pagasts, Jaunpils novads</t>
  </si>
  <si>
    <t>nav noteikts</t>
  </si>
  <si>
    <t>AS „Tukuma piens”</t>
  </si>
  <si>
    <t>Jelgavas iela 7, Tukums, Tukuma novads</t>
  </si>
  <si>
    <t>SIA “Tukuma ūdens”</t>
  </si>
  <si>
    <t>„Tukuma Tīle”, Smārdes pagasts, Engures novads</t>
  </si>
  <si>
    <t>&lt;3,4</t>
  </si>
  <si>
    <t>SIA “Talsu ūdens”</t>
  </si>
  <si>
    <t>Muldu iela, Stende, Talsu novads</t>
  </si>
  <si>
    <t>Ģibuļu pagasts, Spāre, Talsu novads</t>
  </si>
  <si>
    <t>SIA “Mērsraga ūdens”</t>
  </si>
  <si>
    <t>Mērsrags, Mērsraga pag., Mērsraga nov.</t>
  </si>
  <si>
    <t>Atbilstoši ekspluatācijas noteikumiem</t>
  </si>
  <si>
    <t xml:space="preserve">3.43; </t>
  </si>
  <si>
    <t>Sniegti norādījumi Pkop kocentrācijas samazināšanai.</t>
  </si>
  <si>
    <t>Saņemts paskaidrojums un tiek gatavots lēmums par veicamām rīcībām. Nepieciešams iekļaut problēmNAI sarakstā</t>
  </si>
  <si>
    <t>Ar mērķi izņemt no problēmNAI saraksta/Testēšanas rezultāti neliecina par būtiskām problēmām, tādējādi objekts ir svītrojams no problēmobjektu saraksta</t>
  </si>
  <si>
    <t xml:space="preserve">Objekts iekļauts problēmNAI sarakstā. Paraugi ņemti sakarā ar ievērojamiem piesārņojošo vielu robežkoncentrāciju pārsniegumiem iepriekšējā Valsts kontroles testēšanā, operatora veiktajās testēšanās. Objekts notekūdeņu attīrīšanā joprojām ir problemātisks, proti, suspendētām vielām, BSP5 un ĶSP pārsniegtas robežvērtības, BSP5 un ĶSP netiek nodrošināti piesārņojuma samazinājuma procenti. Valsts kontroles testēšana ir jāturpina. </t>
  </si>
  <si>
    <t xml:space="preserve"> Iepriekš tika svītrots no problēmNAI saraksta. NAI darbība ir uzlabojusies un stabilizējusies. Testēšanas rezultāti neuzrāda emisijas robežvērtību pārsniegumus izplūdē un ir nodrošināta atbilstoša NAI efektivitāte atbilstoši atļaujā noteiktajam. </t>
  </si>
  <si>
    <t>Iepriekš tika svītrots no problēmNAI saraksta. NAI darbība ir uzlabojusies un stabilizējusies pēc veiktajiem pasākumiem darbības uzlabošanai. Testēšanas rezultāti neuzrāda emisijas robežvērtību pārsniegumus izplūdē, ubn ir nodrošināts atbilstošs piesārņojuma samazinājums.</t>
  </si>
  <si>
    <t xml:space="preserve">Mērķis pārliecināties par testēšanas rezultātu patiesumu. </t>
  </si>
  <si>
    <t>Mērķis - izņemt no problēmobjektu saraksta/ Testēšanas rezultāti apliecina, ka objekts ir svītrojams no problēmobjektu saraksta. NAI darbība ir uzlabojusies un stabilizējusies pēc veiktajiem pasākumiem darbības uzlabošanai. Testēšanas rezultāti neuzrāda emisijas robežvērtību pārsniegumus izplūdē, un ir nodrošināts atbilstošs piesārņojuma samazinājums.</t>
  </si>
  <si>
    <t xml:space="preserve">Iepriekš valsts testēšanā tika konstatēti pārsniegumi. Valsts kontroles ietvaros tiek konstatēts, ka pārsniegtas robežvērtības susupendētām vielām, BSP5, ĶSP </t>
  </si>
  <si>
    <t xml:space="preserve"> Iepriekš tika svītrots no problēmNAI saraksta. Suspendētajām vielām izplūdē nebūtiski ir pārsniegta koncentrācija, un attiecīgi arī nav nodrošināta efektivitāte. Operatora veiktajā monitoringā koncentrācija suspendētajām vielām netiek pārsniegta un efektivitāte ir nodrošināta. </t>
  </si>
  <si>
    <t>Izdots lēmums par veicamām rīcībām</t>
  </si>
  <si>
    <t>Attīrīajos notekudenos ir pārsniegts BSP5 rādītājs</t>
  </si>
  <si>
    <t xml:space="preserve">Iepriekš valsts testēšanā tika konstatēti pārsniegumi. </t>
  </si>
  <si>
    <t xml:space="preserve"> Iepriekš tika svītrots no problēmNAI saraksta.</t>
  </si>
  <si>
    <t>Sniegti norādījumi SV efektīvākai attīrīšanai</t>
  </si>
  <si>
    <t xml:space="preserve">Objekts iekļauts problēmNAI sarakstā. Izplūdē uz Lizuma ciemata notekūdeņu attīrīšanas iekārtām tiek pāsrniegtas atļaujā, noslēgtajā līgumā un normatīvajos aktos noteiktās piesārņojošo vielu koncentrācijas uz NAI novadāmajos notekūdeņos BSP5 un ĶSP. </t>
  </si>
  <si>
    <t xml:space="preserve">Iepriekš valats testēšanā tika konstatēti pārsniegumi. Kārtējās valsts kontroles ietvaros tiek konstatēts, ka pārsniegtas robežvērtības susupendētām vielām izplūdē. Kā arī ieplūdē notekūdeņi neatbilst tipisku sadzīves notkūdeņu raksturojošiem parametriem.  </t>
  </si>
  <si>
    <t>Šaubas par operatora veiktā monitoringa patiesumu.</t>
  </si>
  <si>
    <t xml:space="preserve">Šaubas par operatora veiktā monitoringa patiesumu.Nav piesārņojošo vielu koncentrāciju pārsniegumus. </t>
  </si>
  <si>
    <t>Šaubas par operatora veiktā monitoringa patiesumu. Operatora veiktais monitorimgs  neuzrāda pārsniegumus.</t>
  </si>
  <si>
    <t>Iekļauta problēmNAI sarakstā. Kārtējā valsts testēšanā ir konstatēti pārsniegumi</t>
  </si>
  <si>
    <t xml:space="preserve">Ipriekšējā valats testēšanā piesārņojošo vielu koncentrācijas bija starpstāvoklī. Ir konstatēts ĶSP koncentrācijas parsniegums. Netiek nodrošināts  Nkop un Pkop % samnazinājums. </t>
  </si>
  <si>
    <t xml:space="preserve">Pēdējo mēnešu laikā tika saņemtas sūdzības. Netiek nodrošināts  Nkop un Pkop % samnazinājums. </t>
  </si>
  <si>
    <t>Sniegti norādījumi</t>
  </si>
  <si>
    <t>Mērķis - izņemt no problēmobjektu saraksta/Nav piesārņojošo vielu koncentrāciju pārsniegumus. Objekts svītrojams no saraksta.</t>
  </si>
  <si>
    <t>Objekts iekļauts problēmNAI sarakstā. Konstatētas neatbilstības kopējā fosfora (Pkop) koncentrācijās. Attīrīšanas pakāpe kopējam fosforam neatbilst prasībām.</t>
  </si>
  <si>
    <t>Pieprasīta informācija par pārsniegumu rašanās celoņiem un turpmāku to novēršanu.</t>
  </si>
  <si>
    <t>Šaubas par operatora veiktā monitoringa patiesumu. Piesārņojošo vielu koncentrācijās pārsniegumi nav konstatēti</t>
  </si>
  <si>
    <t xml:space="preserve">Šaubas par operatora veiktā monitoringa patiesumu.Periodiski konstatētas neatbilstības ĶSP un suspendēto vielu koncentrācijās. </t>
  </si>
  <si>
    <t>Objekts iekļauts problēmNAI sarakstā. Ir konstatēti pārsniegumi piesārņojošo vilu koncentrācijās. Tehnoloģiskais process nav izprotams. Operators regulāri nesniedz notekūdeņu testēšanas pārskatus.</t>
  </si>
  <si>
    <t>Testēšana veikta uzraudzības nodrošināšanai. Ir konstētas neatbilstības samazinājuma procentos un kopējā fosfora un slāpekļa koncentrācijās.</t>
  </si>
  <si>
    <t xml:space="preserve"> Testēšana veikta uzraudzības nodrošināšanai.Nav konstatēti pārsniegumi piesārņojošo vielu koncentrācijās</t>
  </si>
  <si>
    <t>Iekļauts problēmNAI sarakstā. Nav piesārņojošo vielu koncentrāciju pārsniegumu. Pēc atkārtotas testēšanas, izvērtējama iespēja svitrots objektu no saraksta.</t>
  </si>
  <si>
    <t xml:space="preserve">Ipriekšējā valsts testēšanā tika konstatēti pārsniegumi. Nav piesārņojošo vielu koncentrāciju pārsniegumus. </t>
  </si>
  <si>
    <t>Ipriekšējā valsts testēšanā tika konstatēti pārsniegumi. BSP5 un ĶSP daudzums izplūdē ir samazinājies kopš pēdējā operatora veiktā monitoringa 20.01.2020., bet joprojām pārsniedz atļaujā noteiktos limitus. Novada CKT</t>
  </si>
  <si>
    <t>Mērķis - izņemt no problēmobjektu saraksta. Pārsniegumi nav konstatēti. Svītrojam no problēmuzņēmumu saraksta. Attīrīšanām ir C kategorijas apliecinājums (kurš nebūtu nepieciešams, jo uzstādītas jaunas iekārtas, kam jauda 5m3/dnn)</t>
  </si>
  <si>
    <t>2020.gada ierosināta lietvedība. Sniegti norādījumi.</t>
  </si>
  <si>
    <t>Uzdots veikt pasākumus, lai novērstu nepietiekamu attīrītu nū novadīšanu vidē  un veikt atkārtotas analīzes.</t>
  </si>
  <si>
    <t>NAI veiktās valsts testēšanas rezultātu izvērtējums (2020.gada II pusgads)</t>
  </si>
  <si>
    <t>Valsts testēšanas ietvaros veiktā monitoringa rezultāti</t>
  </si>
  <si>
    <r>
      <t>Secinājumi
(</t>
    </r>
    <r>
      <rPr>
        <b/>
        <u/>
        <sz val="10"/>
        <color rgb="FFFF0000"/>
        <rFont val="Times New Roman"/>
        <family val="1"/>
        <charset val="186"/>
      </rPr>
      <t>valsts testēšanas mērķis/</t>
    </r>
    <r>
      <rPr>
        <b/>
        <u/>
        <sz val="10"/>
        <color theme="1"/>
        <rFont val="Times New Roman"/>
        <family val="1"/>
        <charset val="186"/>
      </rPr>
      <t xml:space="preserve"> iegūtais rezultāts un tā izvērtējums</t>
    </r>
    <r>
      <rPr>
        <b/>
        <sz val="10"/>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</si>
</sst>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color rgb="FF000000"/>
      <name val="Times New Roman"/>
      <family val="1"/>
      <charset val="186"/>
    </font>
    <font>
      <b/>
      <sz val="9"/>
      <color theme="1"/>
      <name val="Times New Roman"/>
      <family val="1"/>
      <charset val="186"/>
    </font>
    <font>
      <b/>
      <sz val="16"/>
      <color theme="8" tint="-0.499984740745262"/>
      <name val="Times New Roman"/>
      <family val="1"/>
      <charset val="186"/>
    </font>
    <font>
      <sz val="8"/>
      <color theme="1"/>
      <name val="Times New Roman"/>
      <family val="1"/>
      <charset val="186"/>
    </font>
    <font>
      <sz val="10"/>
      <color theme="1"/>
      <name val="Times New Roman"/>
      <family val="1"/>
    </font>
    <font>
      <sz val="11"/>
      <color rgb="FF3F3F76"/>
      <name val="Calibri"/>
      <family val="2"/>
      <scheme val="minor"/>
    </font>
    <font>
      <sz val="10"/>
      <name val="Times New Roman"/>
      <family val="1"/>
      <charset val="186"/>
    </font>
    <font>
      <sz val="11"/>
      <color theme="1"/>
      <name val="Times New Roman"/>
      <family val="1"/>
      <charset val="186"/>
    </font>
    <font>
      <b/>
      <u/>
      <sz val="10"/>
      <color theme="1"/>
      <name val="Times New Roman"/>
      <family val="1"/>
      <charset val="186"/>
    </font>
    <font>
      <b/>
      <u/>
      <sz val="10"/>
      <color rgb="FFFF0000"/>
      <name val="Times New Roman"/>
      <family val="1"/>
      <charset val="186"/>
    </font>
    <font>
      <sz val="16"/>
      <color theme="8" tint="-0.499984740745262"/>
      <name val="Times New Roman"/>
      <family val="1"/>
      <charset val="186"/>
    </font>
    <font>
      <sz val="11"/>
      <name val="Calibri"/>
      <family val="2"/>
      <charset val="186"/>
      <scheme val="minor"/>
    </font>
    <font>
      <sz val="11"/>
      <color rgb="FF444444"/>
      <name val="Calibri"/>
      <family val="2"/>
      <charset val="186"/>
    </font>
  </fonts>
  <fills count="8">
    <fill>
      <patternFill patternType="none"/>
    </fill>
    <fill>
      <patternFill patternType="gray125"/>
    </fill>
    <fill>
      <patternFill patternType="solid">
        <fgColor theme="4" tint="0.79998168889431442"/>
        <bgColor indexed="64"/>
      </patternFill>
    </fill>
    <fill>
      <patternFill patternType="solid">
        <fgColor rgb="FFFFCC99"/>
      </patternFill>
    </fill>
    <fill>
      <patternFill patternType="solid">
        <fgColor theme="0"/>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FFFFFF"/>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8" fillId="3" borderId="7" applyNumberFormat="0" applyAlignment="0" applyProtection="0"/>
  </cellStyleXfs>
  <cellXfs count="146">
    <xf numFmtId="0" fontId="0" fillId="0" borderId="0" xfId="0"/>
    <xf numFmtId="0" fontId="1" fillId="0" borderId="0" xfId="0" applyFont="1" applyFill="1"/>
    <xf numFmtId="0" fontId="1" fillId="0" borderId="0" xfId="0" applyFont="1" applyFill="1" applyAlignment="1">
      <alignment textRotation="90"/>
    </xf>
    <xf numFmtId="0" fontId="4" fillId="0" borderId="2" xfId="0" applyFont="1" applyFill="1" applyBorder="1" applyAlignment="1">
      <alignment horizontal="center" vertical="center" wrapText="1"/>
    </xf>
    <xf numFmtId="16" fontId="1" fillId="2" borderId="8" xfId="0" applyNumberFormat="1" applyFont="1" applyFill="1" applyBorder="1" applyAlignment="1">
      <alignment horizontal="center" vertical="center" wrapText="1"/>
    </xf>
    <xf numFmtId="0" fontId="1" fillId="5" borderId="0" xfId="0" applyFont="1" applyFill="1"/>
    <xf numFmtId="0" fontId="4" fillId="5"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1" fillId="2" borderId="8" xfId="0" applyFont="1" applyFill="1" applyBorder="1" applyAlignment="1">
      <alignment horizontal="left" vertical="center" wrapText="1"/>
    </xf>
    <xf numFmtId="2"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xf>
    <xf numFmtId="49" fontId="10" fillId="2" borderId="8" xfId="0" applyNumberFormat="1" applyFont="1" applyFill="1" applyBorder="1" applyAlignment="1">
      <alignment horizontal="center"/>
    </xf>
    <xf numFmtId="0" fontId="10" fillId="2" borderId="8" xfId="0" applyFont="1" applyFill="1" applyBorder="1" applyAlignment="1">
      <alignment horizontal="center" vertical="center"/>
    </xf>
    <xf numFmtId="0" fontId="10" fillId="2" borderId="8" xfId="0" applyFont="1" applyFill="1" applyBorder="1" applyAlignment="1">
      <alignment horizontal="center"/>
    </xf>
    <xf numFmtId="0" fontId="1" fillId="0" borderId="8" xfId="0" applyNumberFormat="1" applyFont="1" applyFill="1" applyBorder="1" applyAlignment="1">
      <alignment horizontal="center" vertical="center" wrapText="1"/>
    </xf>
    <xf numFmtId="0" fontId="1" fillId="6" borderId="8" xfId="0" applyFont="1" applyFill="1" applyBorder="1" applyAlignment="1">
      <alignment horizontal="center" vertical="center" wrapText="1"/>
    </xf>
    <xf numFmtId="2" fontId="1" fillId="0" borderId="14" xfId="0" applyNumberFormat="1"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2" fontId="1" fillId="0" borderId="12" xfId="0" applyNumberFormat="1" applyFont="1" applyFill="1" applyBorder="1" applyAlignment="1">
      <alignment horizontal="center" vertical="center" wrapText="1"/>
    </xf>
    <xf numFmtId="0" fontId="1" fillId="6" borderId="0" xfId="0" applyFont="1" applyFill="1" applyAlignment="1">
      <alignment horizontal="center" vertical="center"/>
    </xf>
    <xf numFmtId="16" fontId="1" fillId="0" borderId="8" xfId="0" applyNumberFormat="1" applyFont="1" applyFill="1" applyBorder="1" applyAlignment="1">
      <alignment horizontal="center" vertical="center" wrapText="1"/>
    </xf>
    <xf numFmtId="17" fontId="1" fillId="0" borderId="8" xfId="0" applyNumberFormat="1" applyFont="1" applyFill="1" applyBorder="1" applyAlignment="1">
      <alignment horizontal="center" vertical="center" wrapText="1"/>
    </xf>
    <xf numFmtId="2" fontId="1" fillId="0" borderId="13"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17" fontId="1" fillId="0" borderId="10" xfId="0" applyNumberFormat="1" applyFont="1" applyFill="1" applyBorder="1" applyAlignment="1">
      <alignment horizontal="center" vertical="center" wrapText="1"/>
    </xf>
    <xf numFmtId="0" fontId="3" fillId="7" borderId="13" xfId="0" applyFont="1" applyFill="1" applyBorder="1" applyAlignment="1">
      <alignment horizontal="center"/>
    </xf>
    <xf numFmtId="16" fontId="3" fillId="7" borderId="13" xfId="0" applyNumberFormat="1" applyFont="1" applyFill="1" applyBorder="1" applyAlignment="1">
      <alignment horizontal="center"/>
    </xf>
    <xf numFmtId="0" fontId="1"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8" xfId="0" applyFont="1" applyFill="1" applyBorder="1" applyAlignment="1">
      <alignment horizontal="center" vertical="center"/>
    </xf>
    <xf numFmtId="2" fontId="1" fillId="0" borderId="8" xfId="0" applyNumberFormat="1" applyFont="1" applyFill="1" applyBorder="1" applyAlignment="1">
      <alignment horizontal="center"/>
    </xf>
    <xf numFmtId="0" fontId="14" fillId="0" borderId="8" xfId="1" applyFont="1" applyFill="1" applyBorder="1" applyAlignment="1">
      <alignment horizontal="center" vertical="center"/>
    </xf>
    <xf numFmtId="0" fontId="15" fillId="0" borderId="13" xfId="0" applyFont="1" applyBorder="1" applyAlignment="1">
      <alignment horizontal="center" vertical="center"/>
    </xf>
    <xf numFmtId="0" fontId="3" fillId="0" borderId="8"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15" fillId="0" borderId="13" xfId="0" applyFont="1" applyFill="1" applyBorder="1" applyAlignment="1">
      <alignment horizontal="center" vertical="center"/>
    </xf>
    <xf numFmtId="0" fontId="3" fillId="0" borderId="13" xfId="0" applyFont="1" applyFill="1" applyBorder="1" applyAlignment="1">
      <alignment horizontal="center"/>
    </xf>
    <xf numFmtId="0" fontId="0" fillId="2" borderId="8" xfId="0" applyFont="1" applyFill="1" applyBorder="1" applyAlignment="1">
      <alignment horizontal="center"/>
    </xf>
    <xf numFmtId="49" fontId="0" fillId="2" borderId="8" xfId="0" applyNumberFormat="1" applyFont="1" applyFill="1" applyBorder="1" applyAlignment="1">
      <alignment horizontal="center"/>
    </xf>
    <xf numFmtId="9" fontId="0" fillId="2" borderId="8" xfId="0" applyNumberFormat="1" applyFont="1" applyFill="1" applyBorder="1" applyAlignment="1">
      <alignment horizont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xf numFmtId="0" fontId="1" fillId="0" borderId="0" xfId="0"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6" fontId="1" fillId="0" borderId="24" xfId="0" applyNumberFormat="1" applyFont="1" applyBorder="1" applyAlignment="1">
      <alignment horizontal="center" vertical="center" wrapText="1"/>
    </xf>
    <xf numFmtId="2" fontId="1" fillId="0" borderId="19" xfId="0" applyNumberFormat="1" applyFont="1" applyBorder="1" applyAlignment="1">
      <alignment horizontal="center" vertical="center" wrapText="1"/>
    </xf>
    <xf numFmtId="2" fontId="1" fillId="0" borderId="20" xfId="0" applyNumberFormat="1" applyFont="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16" fontId="1" fillId="0" borderId="24" xfId="0" applyNumberFormat="1" applyFont="1" applyFill="1" applyBorder="1" applyAlignment="1">
      <alignment horizontal="center" vertical="center" wrapText="1"/>
    </xf>
    <xf numFmtId="2" fontId="1" fillId="0" borderId="19" xfId="0" applyNumberFormat="1" applyFont="1" applyFill="1" applyBorder="1" applyAlignment="1">
      <alignment horizontal="center" vertical="center" wrapText="1"/>
    </xf>
    <xf numFmtId="2" fontId="1" fillId="0" borderId="20" xfId="0" applyNumberFormat="1" applyFont="1" applyFill="1" applyBorder="1" applyAlignment="1">
      <alignment horizontal="center" vertical="center" wrapText="1"/>
    </xf>
    <xf numFmtId="2" fontId="1" fillId="0" borderId="21" xfId="0" applyNumberFormat="1" applyFont="1" applyFill="1" applyBorder="1" applyAlignment="1">
      <alignment horizontal="center" vertical="center" wrapText="1"/>
    </xf>
    <xf numFmtId="0" fontId="3" fillId="7" borderId="13" xfId="0" applyNumberFormat="1" applyFont="1" applyFill="1" applyBorder="1" applyAlignment="1">
      <alignment horizontal="center"/>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0" xfId="0" applyFont="1" applyFill="1" applyAlignment="1">
      <alignment wrapText="1"/>
    </xf>
    <xf numFmtId="0" fontId="3" fillId="0" borderId="12" xfId="0" applyFont="1" applyFill="1" applyBorder="1" applyAlignment="1">
      <alignment horizontal="center"/>
    </xf>
    <xf numFmtId="0" fontId="1"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textRotation="90"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 fillId="4" borderId="8"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 fillId="0" borderId="8" xfId="0" applyFont="1" applyFill="1" applyBorder="1" applyAlignment="1">
      <alignment horizont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Fill="1" applyBorder="1" applyAlignment="1">
      <alignment horizontal="left" vertical="center" wrapText="1"/>
    </xf>
    <xf numFmtId="0" fontId="1" fillId="0" borderId="8" xfId="0" applyFont="1" applyFill="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Fill="1" applyBorder="1" applyAlignment="1">
      <alignment horizontal="center" vertical="center" textRotation="90" wrapText="1"/>
    </xf>
    <xf numFmtId="0" fontId="2" fillId="0" borderId="2" xfId="0" applyFont="1" applyFill="1" applyBorder="1" applyAlignment="1">
      <alignment horizontal="center" vertical="center" textRotation="90" wrapText="1"/>
    </xf>
    <xf numFmtId="0" fontId="2" fillId="2"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 fillId="0" borderId="8" xfId="0" applyFont="1" applyFill="1" applyBorder="1" applyAlignment="1">
      <alignment horizontal="center" vertical="center"/>
    </xf>
    <xf numFmtId="0" fontId="13" fillId="0" borderId="23"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10" xfId="0" applyFont="1" applyFill="1" applyBorder="1" applyAlignment="1">
      <alignment horizontal="center" vertical="center"/>
    </xf>
    <xf numFmtId="0" fontId="1" fillId="0" borderId="8" xfId="0" applyFont="1" applyFill="1" applyBorder="1" applyAlignment="1">
      <alignment vertical="top" wrapText="1"/>
    </xf>
    <xf numFmtId="0" fontId="1" fillId="4" borderId="8" xfId="0" applyFont="1" applyFill="1" applyBorder="1" applyAlignment="1">
      <alignment horizontal="center" vertical="center" textRotation="90" wrapText="1"/>
    </xf>
    <xf numFmtId="0" fontId="1" fillId="0" borderId="12" xfId="0" applyFont="1" applyFill="1" applyBorder="1" applyAlignment="1">
      <alignment horizontal="center" vertical="top" wrapText="1"/>
    </xf>
    <xf numFmtId="0" fontId="1" fillId="0" borderId="8" xfId="0" applyFont="1" applyFill="1" applyBorder="1" applyAlignment="1">
      <alignment horizontal="center" vertical="top"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90" wrapText="1"/>
    </xf>
    <xf numFmtId="0" fontId="5" fillId="0" borderId="0" xfId="0" applyFont="1" applyFill="1" applyAlignment="1">
      <alignment horizontal="center" vertical="center"/>
    </xf>
    <xf numFmtId="0" fontId="13" fillId="0" borderId="1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 fillId="0" borderId="12" xfId="0" applyFont="1" applyFill="1" applyBorder="1" applyAlignment="1">
      <alignment horizontal="left" vertical="center" wrapText="1"/>
    </xf>
  </cellXfs>
  <cellStyles count="2">
    <cellStyle name="Input" xfId="1" builtinId="20"/>
    <cellStyle name="Normal" xfId="0" builtinId="0"/>
  </cellStyles>
  <dxfs count="1">
    <dxf>
      <font>
        <color rgb="FF9C0006"/>
      </font>
      <fill>
        <patternFill>
          <bgColor rgb="FFFFC7CE"/>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Guest User" id="{01D457CD-F1D0-470A-B644-9C974567F9FD}" userId="S::urn:spo:anon#56d63f56458c28575016773a719b3cb816d17b4c570e5204239e0598fe7d2b7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8" dT="2020-11-23T07:45:02.01" personId="{01D457CD-F1D0-470A-B644-9C974567F9FD}" id="{6027529B-80CF-4D26-9380-4C5C762EDC23}">
    <text>No NAI "Avenes" Kazdangas pagastā n\ū paraugi tika noņemti integrētās pārbaudes laikā 06.10.2020., tādēļ paraugi valsts kontrolei ņemti no SIA "Vērgales komunālā saimniecība" NAI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271"/>
  <sheetViews>
    <sheetView tabSelected="1" zoomScale="75" zoomScaleNormal="75" workbookViewId="0">
      <pane xSplit="17" ySplit="5" topLeftCell="R192" activePane="bottomRight" state="frozen"/>
      <selection pane="topRight" activeCell="R1" sqref="R1"/>
      <selection pane="bottomLeft" activeCell="A8" sqref="A8"/>
      <selection pane="bottomRight" activeCell="A192" sqref="A192:Q192"/>
    </sheetView>
  </sheetViews>
  <sheetFormatPr defaultColWidth="9.1796875" defaultRowHeight="13" x14ac:dyDescent="0.3"/>
  <cols>
    <col min="1" max="1" width="4" style="1" customWidth="1"/>
    <col min="2" max="2" width="10.26953125" style="1" customWidth="1"/>
    <col min="3" max="3" width="11.7265625" style="2" customWidth="1"/>
    <col min="4" max="4" width="7.7265625" style="1" customWidth="1"/>
    <col min="5" max="5" width="11.54296875" style="1" customWidth="1"/>
    <col min="6" max="6" width="12" style="1" customWidth="1"/>
    <col min="7" max="7" width="11.453125" style="1" customWidth="1"/>
    <col min="8" max="8" width="11.26953125" style="1" customWidth="1"/>
    <col min="9" max="9" width="12" style="1" customWidth="1"/>
    <col min="10" max="10" width="12.54296875" style="1" customWidth="1"/>
    <col min="11" max="11" width="11.26953125" style="5" customWidth="1"/>
    <col min="12" max="12" width="11.1796875" style="5" customWidth="1"/>
    <col min="13" max="13" width="12.1796875" style="5" customWidth="1"/>
    <col min="14" max="14" width="10.54296875" style="5" customWidth="1"/>
    <col min="15" max="15" width="28.1796875" style="1" customWidth="1"/>
    <col min="16" max="16" width="27.54296875" style="1" customWidth="1"/>
    <col min="17" max="17" width="32.453125" style="1" customWidth="1"/>
    <col min="18" max="16384" width="9.1796875" style="1"/>
  </cols>
  <sheetData>
    <row r="2" spans="1:17" ht="27" customHeight="1" x14ac:dyDescent="0.3">
      <c r="A2" s="141" t="s">
        <v>305</v>
      </c>
      <c r="B2" s="141"/>
      <c r="C2" s="141"/>
      <c r="D2" s="141"/>
      <c r="E2" s="141"/>
      <c r="F2" s="141"/>
      <c r="G2" s="141"/>
      <c r="H2" s="141"/>
      <c r="I2" s="141"/>
      <c r="J2" s="141"/>
      <c r="K2" s="141"/>
      <c r="L2" s="141"/>
      <c r="M2" s="141"/>
      <c r="N2" s="141"/>
      <c r="O2" s="141"/>
      <c r="P2" s="141"/>
      <c r="Q2" s="141"/>
    </row>
    <row r="3" spans="1:17" ht="20.25" customHeight="1" thickBot="1" x14ac:dyDescent="0.35"/>
    <row r="4" spans="1:17" ht="55.5" customHeight="1" thickBot="1" x14ac:dyDescent="0.35">
      <c r="A4" s="109" t="s">
        <v>0</v>
      </c>
      <c r="B4" s="109" t="s">
        <v>1</v>
      </c>
      <c r="C4" s="113" t="s">
        <v>2</v>
      </c>
      <c r="D4" s="113" t="s">
        <v>3</v>
      </c>
      <c r="E4" s="115" t="s">
        <v>4</v>
      </c>
      <c r="F4" s="111" t="s">
        <v>5</v>
      </c>
      <c r="G4" s="116" t="s">
        <v>306</v>
      </c>
      <c r="H4" s="117"/>
      <c r="I4" s="117"/>
      <c r="J4" s="118"/>
      <c r="K4" s="119" t="s">
        <v>6</v>
      </c>
      <c r="L4" s="120"/>
      <c r="M4" s="120"/>
      <c r="N4" s="121"/>
      <c r="O4" s="109" t="s">
        <v>307</v>
      </c>
      <c r="P4" s="109" t="s">
        <v>7</v>
      </c>
      <c r="Q4" s="132" t="s">
        <v>8</v>
      </c>
    </row>
    <row r="5" spans="1:17" ht="77.25" customHeight="1" thickBot="1" x14ac:dyDescent="0.35">
      <c r="A5" s="110"/>
      <c r="B5" s="110"/>
      <c r="C5" s="114"/>
      <c r="D5" s="114"/>
      <c r="E5" s="112"/>
      <c r="F5" s="112"/>
      <c r="G5" s="3" t="s">
        <v>9</v>
      </c>
      <c r="H5" s="3" t="s">
        <v>10</v>
      </c>
      <c r="I5" s="3" t="s">
        <v>11</v>
      </c>
      <c r="J5" s="3" t="s">
        <v>12</v>
      </c>
      <c r="K5" s="6" t="s">
        <v>9</v>
      </c>
      <c r="L5" s="6" t="s">
        <v>10</v>
      </c>
      <c r="M5" s="6" t="s">
        <v>11</v>
      </c>
      <c r="N5" s="6" t="s">
        <v>13</v>
      </c>
      <c r="O5" s="110"/>
      <c r="P5" s="110"/>
      <c r="Q5" s="133"/>
    </row>
    <row r="6" spans="1:17" ht="38.25" customHeight="1" x14ac:dyDescent="0.3">
      <c r="A6" s="106" t="s">
        <v>14</v>
      </c>
      <c r="B6" s="107"/>
      <c r="C6" s="107"/>
      <c r="D6" s="107"/>
      <c r="E6" s="107"/>
      <c r="F6" s="107"/>
      <c r="G6" s="107"/>
      <c r="H6" s="107"/>
      <c r="I6" s="107"/>
      <c r="J6" s="107"/>
      <c r="K6" s="107"/>
      <c r="L6" s="107"/>
      <c r="M6" s="107"/>
      <c r="N6" s="107"/>
      <c r="O6" s="107"/>
      <c r="P6" s="107"/>
      <c r="Q6" s="108"/>
    </row>
    <row r="7" spans="1:17" ht="36" customHeight="1" x14ac:dyDescent="0.3">
      <c r="A7" s="85" t="s">
        <v>15</v>
      </c>
      <c r="B7" s="85" t="s">
        <v>16</v>
      </c>
      <c r="C7" s="86" t="s">
        <v>17</v>
      </c>
      <c r="D7" s="38" t="s">
        <v>18</v>
      </c>
      <c r="E7" s="43">
        <v>20</v>
      </c>
      <c r="F7" s="14" t="s">
        <v>19</v>
      </c>
      <c r="G7" s="44">
        <v>330</v>
      </c>
      <c r="H7" s="44">
        <v>8</v>
      </c>
      <c r="I7" s="8">
        <f>100-(H7/G7*100)</f>
        <v>97.575757575757578</v>
      </c>
      <c r="J7" s="38" t="s">
        <v>20</v>
      </c>
      <c r="K7" s="38">
        <v>640</v>
      </c>
      <c r="L7" s="38">
        <v>1.5</v>
      </c>
      <c r="M7" s="8">
        <f t="shared" ref="M7:M33" si="0">100-(L7/K7*100)</f>
        <v>99.765625</v>
      </c>
      <c r="N7" s="38" t="s">
        <v>20</v>
      </c>
      <c r="O7" s="85" t="s">
        <v>21</v>
      </c>
      <c r="P7" s="85" t="s">
        <v>22</v>
      </c>
      <c r="Q7" s="85" t="s">
        <v>22</v>
      </c>
    </row>
    <row r="8" spans="1:17" ht="40.5" customHeight="1" x14ac:dyDescent="0.3">
      <c r="A8" s="85"/>
      <c r="B8" s="85"/>
      <c r="C8" s="86"/>
      <c r="D8" s="38" t="s">
        <v>23</v>
      </c>
      <c r="E8" s="14">
        <v>120</v>
      </c>
      <c r="F8" s="14" t="s">
        <v>24</v>
      </c>
      <c r="G8" s="44">
        <v>620</v>
      </c>
      <c r="H8" s="44">
        <v>54</v>
      </c>
      <c r="I8" s="8">
        <f t="shared" ref="I8:I36" si="1">100-(H8/G8*100)</f>
        <v>91.290322580645167</v>
      </c>
      <c r="J8" s="38" t="s">
        <v>20</v>
      </c>
      <c r="K8" s="38">
        <v>950</v>
      </c>
      <c r="L8" s="38">
        <v>50</v>
      </c>
      <c r="M8" s="8">
        <f t="shared" si="0"/>
        <v>94.736842105263165</v>
      </c>
      <c r="N8" s="38" t="s">
        <v>20</v>
      </c>
      <c r="O8" s="85"/>
      <c r="P8" s="85"/>
      <c r="Q8" s="85"/>
    </row>
    <row r="9" spans="1:17" ht="54" customHeight="1" x14ac:dyDescent="0.3">
      <c r="A9" s="85"/>
      <c r="B9" s="85"/>
      <c r="C9" s="86"/>
      <c r="D9" s="38" t="s">
        <v>25</v>
      </c>
      <c r="E9" s="14" t="s">
        <v>26</v>
      </c>
      <c r="F9" s="14" t="s">
        <v>26</v>
      </c>
      <c r="G9" s="44">
        <v>146</v>
      </c>
      <c r="H9" s="38">
        <v>82</v>
      </c>
      <c r="I9" s="8">
        <f t="shared" si="1"/>
        <v>43.835616438356162</v>
      </c>
      <c r="J9" s="38" t="s">
        <v>20</v>
      </c>
      <c r="K9" s="38">
        <v>135</v>
      </c>
      <c r="L9" s="38">
        <v>54</v>
      </c>
      <c r="M9" s="8">
        <f t="shared" si="0"/>
        <v>60</v>
      </c>
      <c r="N9" s="13" t="s">
        <v>20</v>
      </c>
      <c r="O9" s="85"/>
      <c r="P9" s="85"/>
      <c r="Q9" s="85"/>
    </row>
    <row r="10" spans="1:17" ht="60.75" customHeight="1" x14ac:dyDescent="0.3">
      <c r="A10" s="85"/>
      <c r="B10" s="85"/>
      <c r="C10" s="86"/>
      <c r="D10" s="38" t="s">
        <v>27</v>
      </c>
      <c r="E10" s="14" t="s">
        <v>26</v>
      </c>
      <c r="F10" s="14" t="s">
        <v>26</v>
      </c>
      <c r="G10" s="44">
        <v>13.6</v>
      </c>
      <c r="H10" s="44">
        <v>11.7</v>
      </c>
      <c r="I10" s="8">
        <f t="shared" si="1"/>
        <v>13.97058823529413</v>
      </c>
      <c r="J10" s="38" t="s">
        <v>20</v>
      </c>
      <c r="K10" s="38">
        <v>16.600000000000001</v>
      </c>
      <c r="L10" s="38">
        <v>14.8</v>
      </c>
      <c r="M10" s="8">
        <f t="shared" si="0"/>
        <v>10.843373493975903</v>
      </c>
      <c r="N10" s="13" t="s">
        <v>20</v>
      </c>
      <c r="O10" s="85"/>
      <c r="P10" s="85"/>
      <c r="Q10" s="85"/>
    </row>
    <row r="11" spans="1:17" ht="64.5" customHeight="1" x14ac:dyDescent="0.3">
      <c r="A11" s="85"/>
      <c r="B11" s="85"/>
      <c r="C11" s="86"/>
      <c r="D11" s="38" t="s">
        <v>28</v>
      </c>
      <c r="E11" s="14">
        <v>30</v>
      </c>
      <c r="F11" s="14">
        <v>90</v>
      </c>
      <c r="G11" s="44">
        <v>126</v>
      </c>
      <c r="H11" s="44">
        <v>15.4</v>
      </c>
      <c r="I11" s="8">
        <f t="shared" si="1"/>
        <v>87.777777777777771</v>
      </c>
      <c r="J11" s="38" t="s">
        <v>20</v>
      </c>
      <c r="K11" s="38">
        <v>116</v>
      </c>
      <c r="L11" s="38">
        <v>6.4</v>
      </c>
      <c r="M11" s="8">
        <f t="shared" si="0"/>
        <v>94.482758620689651</v>
      </c>
      <c r="N11" s="38" t="s">
        <v>20</v>
      </c>
      <c r="O11" s="85"/>
      <c r="P11" s="85"/>
      <c r="Q11" s="85"/>
    </row>
    <row r="12" spans="1:17" ht="42" customHeight="1" x14ac:dyDescent="0.3">
      <c r="A12" s="85" t="s">
        <v>29</v>
      </c>
      <c r="B12" s="85" t="s">
        <v>30</v>
      </c>
      <c r="C12" s="86" t="s">
        <v>31</v>
      </c>
      <c r="D12" s="38" t="s">
        <v>18</v>
      </c>
      <c r="E12" s="43">
        <v>19</v>
      </c>
      <c r="F12" s="14" t="s">
        <v>19</v>
      </c>
      <c r="G12" s="38">
        <v>360</v>
      </c>
      <c r="H12" s="38">
        <v>3</v>
      </c>
      <c r="I12" s="8">
        <f t="shared" si="1"/>
        <v>99.166666666666671</v>
      </c>
      <c r="J12" s="38" t="s">
        <v>20</v>
      </c>
      <c r="K12" s="38">
        <v>322</v>
      </c>
      <c r="L12" s="38">
        <v>12</v>
      </c>
      <c r="M12" s="8">
        <f t="shared" si="0"/>
        <v>96.273291925465841</v>
      </c>
      <c r="N12" s="38" t="s">
        <v>20</v>
      </c>
      <c r="O12" s="85" t="s">
        <v>269</v>
      </c>
      <c r="P12" s="85" t="s">
        <v>267</v>
      </c>
      <c r="Q12" s="85" t="s">
        <v>22</v>
      </c>
    </row>
    <row r="13" spans="1:17" ht="45" customHeight="1" x14ac:dyDescent="0.3">
      <c r="A13" s="85"/>
      <c r="B13" s="85"/>
      <c r="C13" s="86"/>
      <c r="D13" s="38" t="s">
        <v>23</v>
      </c>
      <c r="E13" s="14">
        <v>94</v>
      </c>
      <c r="F13" s="14" t="s">
        <v>24</v>
      </c>
      <c r="G13" s="38">
        <v>670</v>
      </c>
      <c r="H13" s="38">
        <v>40</v>
      </c>
      <c r="I13" s="8">
        <f t="shared" si="1"/>
        <v>94.029850746268664</v>
      </c>
      <c r="J13" s="38" t="s">
        <v>20</v>
      </c>
      <c r="K13" s="38">
        <v>501</v>
      </c>
      <c r="L13" s="38">
        <v>38.200000000000003</v>
      </c>
      <c r="M13" s="8">
        <f t="shared" si="0"/>
        <v>92.375249500998009</v>
      </c>
      <c r="N13" s="38" t="s">
        <v>20</v>
      </c>
      <c r="O13" s="85"/>
      <c r="P13" s="85"/>
      <c r="Q13" s="85"/>
    </row>
    <row r="14" spans="1:17" ht="73.5" customHeight="1" x14ac:dyDescent="0.3">
      <c r="A14" s="85"/>
      <c r="B14" s="85"/>
      <c r="C14" s="86"/>
      <c r="D14" s="38" t="s">
        <v>25</v>
      </c>
      <c r="E14" s="14">
        <v>20</v>
      </c>
      <c r="F14" s="14" t="s">
        <v>26</v>
      </c>
      <c r="G14" s="78">
        <v>81</v>
      </c>
      <c r="H14" s="78">
        <v>21</v>
      </c>
      <c r="I14" s="8">
        <f t="shared" si="1"/>
        <v>74.074074074074076</v>
      </c>
      <c r="J14" s="78" t="s">
        <v>20</v>
      </c>
      <c r="K14" s="78">
        <v>98.6</v>
      </c>
      <c r="L14" s="78">
        <v>12.7</v>
      </c>
      <c r="M14" s="8">
        <f t="shared" si="0"/>
        <v>87.119675456389459</v>
      </c>
      <c r="N14" s="13" t="s">
        <v>20</v>
      </c>
      <c r="O14" s="85"/>
      <c r="P14" s="85"/>
      <c r="Q14" s="85"/>
    </row>
    <row r="15" spans="1:17" ht="59.25" customHeight="1" x14ac:dyDescent="0.3">
      <c r="A15" s="85"/>
      <c r="B15" s="85"/>
      <c r="C15" s="86"/>
      <c r="D15" s="38" t="s">
        <v>27</v>
      </c>
      <c r="E15" s="14">
        <v>2.2999999999999998</v>
      </c>
      <c r="F15" s="14" t="s">
        <v>26</v>
      </c>
      <c r="G15" s="78">
        <v>8.4</v>
      </c>
      <c r="H15" s="78">
        <v>4.3</v>
      </c>
      <c r="I15" s="8">
        <f t="shared" si="1"/>
        <v>48.80952380952381</v>
      </c>
      <c r="J15" s="78" t="s">
        <v>37</v>
      </c>
      <c r="K15" s="78">
        <v>4.6500000000000004</v>
      </c>
      <c r="L15" s="78">
        <v>2.0299999999999998</v>
      </c>
      <c r="M15" s="8">
        <f t="shared" si="0"/>
        <v>56.344086021505383</v>
      </c>
      <c r="N15" s="13" t="s">
        <v>20</v>
      </c>
      <c r="O15" s="85"/>
      <c r="P15" s="85"/>
      <c r="Q15" s="85"/>
    </row>
    <row r="16" spans="1:17" ht="27" customHeight="1" x14ac:dyDescent="0.3">
      <c r="A16" s="85"/>
      <c r="B16" s="85"/>
      <c r="C16" s="86"/>
      <c r="D16" s="38" t="s">
        <v>28</v>
      </c>
      <c r="E16" s="14">
        <v>26</v>
      </c>
      <c r="F16" s="14">
        <v>90</v>
      </c>
      <c r="G16" s="78">
        <v>330</v>
      </c>
      <c r="H16" s="78">
        <v>7.8</v>
      </c>
      <c r="I16" s="8">
        <f t="shared" si="1"/>
        <v>97.63636363636364</v>
      </c>
      <c r="J16" s="78" t="s">
        <v>20</v>
      </c>
      <c r="K16" s="78">
        <v>225</v>
      </c>
      <c r="L16" s="78">
        <v>25</v>
      </c>
      <c r="M16" s="8">
        <f t="shared" si="0"/>
        <v>88.888888888888886</v>
      </c>
      <c r="N16" s="78" t="s">
        <v>20</v>
      </c>
      <c r="O16" s="85"/>
      <c r="P16" s="85"/>
      <c r="Q16" s="85"/>
    </row>
    <row r="17" spans="1:17" ht="40.5" customHeight="1" x14ac:dyDescent="0.3">
      <c r="A17" s="85" t="s">
        <v>32</v>
      </c>
      <c r="B17" s="90" t="s">
        <v>33</v>
      </c>
      <c r="C17" s="86" t="s">
        <v>34</v>
      </c>
      <c r="D17" s="38" t="s">
        <v>18</v>
      </c>
      <c r="E17" s="43">
        <v>25</v>
      </c>
      <c r="F17" s="14" t="s">
        <v>35</v>
      </c>
      <c r="G17" s="78">
        <v>7</v>
      </c>
      <c r="H17" s="78">
        <v>8</v>
      </c>
      <c r="I17" s="8">
        <f t="shared" si="1"/>
        <v>-14.285714285714278</v>
      </c>
      <c r="J17" s="78" t="s">
        <v>20</v>
      </c>
      <c r="K17" s="78">
        <v>78</v>
      </c>
      <c r="L17" s="78">
        <v>12</v>
      </c>
      <c r="M17" s="8">
        <f t="shared" si="0"/>
        <v>84.615384615384613</v>
      </c>
      <c r="N17" s="78" t="s">
        <v>20</v>
      </c>
      <c r="O17" s="85" t="s">
        <v>36</v>
      </c>
      <c r="P17" s="85" t="s">
        <v>268</v>
      </c>
      <c r="Q17" s="85" t="s">
        <v>22</v>
      </c>
    </row>
    <row r="18" spans="1:17" ht="48" customHeight="1" x14ac:dyDescent="0.3">
      <c r="A18" s="85"/>
      <c r="B18" s="90"/>
      <c r="C18" s="86"/>
      <c r="D18" s="38" t="s">
        <v>23</v>
      </c>
      <c r="E18" s="14">
        <v>125</v>
      </c>
      <c r="F18" s="14" t="s">
        <v>35</v>
      </c>
      <c r="G18" s="78">
        <v>55</v>
      </c>
      <c r="H18" s="78">
        <v>178</v>
      </c>
      <c r="I18" s="8">
        <f t="shared" si="1"/>
        <v>-223.63636363636363</v>
      </c>
      <c r="J18" s="78" t="s">
        <v>37</v>
      </c>
      <c r="K18" s="78">
        <v>143</v>
      </c>
      <c r="L18" s="78">
        <v>46.4</v>
      </c>
      <c r="M18" s="8">
        <f t="shared" si="0"/>
        <v>67.552447552447546</v>
      </c>
      <c r="N18" s="78" t="s">
        <v>20</v>
      </c>
      <c r="O18" s="85"/>
      <c r="P18" s="85"/>
      <c r="Q18" s="85"/>
    </row>
    <row r="19" spans="1:17" ht="54.75" customHeight="1" x14ac:dyDescent="0.3">
      <c r="A19" s="85"/>
      <c r="B19" s="90"/>
      <c r="C19" s="86"/>
      <c r="D19" s="38" t="s">
        <v>25</v>
      </c>
      <c r="E19" s="14" t="s">
        <v>35</v>
      </c>
      <c r="F19" s="14" t="s">
        <v>35</v>
      </c>
      <c r="G19" s="78">
        <v>3.9</v>
      </c>
      <c r="H19" s="78">
        <v>61</v>
      </c>
      <c r="I19" s="8">
        <f t="shared" si="1"/>
        <v>-1464.102564102564</v>
      </c>
      <c r="J19" s="13" t="s">
        <v>37</v>
      </c>
      <c r="K19" s="78">
        <v>38.5</v>
      </c>
      <c r="L19" s="78">
        <v>13.2</v>
      </c>
      <c r="M19" s="8">
        <f t="shared" si="0"/>
        <v>65.714285714285722</v>
      </c>
      <c r="N19" s="13" t="s">
        <v>20</v>
      </c>
      <c r="O19" s="85"/>
      <c r="P19" s="85"/>
      <c r="Q19" s="85"/>
    </row>
    <row r="20" spans="1:17" ht="49.5" customHeight="1" x14ac:dyDescent="0.3">
      <c r="A20" s="85"/>
      <c r="B20" s="90"/>
      <c r="C20" s="86"/>
      <c r="D20" s="38" t="s">
        <v>27</v>
      </c>
      <c r="E20" s="14" t="s">
        <v>35</v>
      </c>
      <c r="F20" s="14" t="s">
        <v>35</v>
      </c>
      <c r="G20" s="78">
        <v>0.74</v>
      </c>
      <c r="H20" s="78">
        <v>11.7</v>
      </c>
      <c r="I20" s="8">
        <f t="shared" si="1"/>
        <v>-1481.081081081081</v>
      </c>
      <c r="J20" s="78" t="s">
        <v>37</v>
      </c>
      <c r="K20" s="78">
        <v>5.37</v>
      </c>
      <c r="L20" s="78">
        <v>1.1000000000000001</v>
      </c>
      <c r="M20" s="8">
        <f t="shared" si="0"/>
        <v>79.515828677839849</v>
      </c>
      <c r="N20" s="13" t="s">
        <v>20</v>
      </c>
      <c r="O20" s="85"/>
      <c r="P20" s="85"/>
      <c r="Q20" s="85"/>
    </row>
    <row r="21" spans="1:17" ht="20.149999999999999" customHeight="1" x14ac:dyDescent="0.3">
      <c r="A21" s="85"/>
      <c r="B21" s="90"/>
      <c r="C21" s="86"/>
      <c r="D21" s="38" t="s">
        <v>28</v>
      </c>
      <c r="E21" s="14">
        <v>35</v>
      </c>
      <c r="F21" s="14">
        <v>90</v>
      </c>
      <c r="G21" s="78">
        <v>38</v>
      </c>
      <c r="H21" s="78">
        <v>66</v>
      </c>
      <c r="I21" s="8">
        <f t="shared" si="1"/>
        <v>-73.684210526315809</v>
      </c>
      <c r="J21" s="78" t="s">
        <v>37</v>
      </c>
      <c r="K21" s="78">
        <v>22.4</v>
      </c>
      <c r="L21" s="78">
        <v>18.2</v>
      </c>
      <c r="M21" s="8">
        <f t="shared" si="0"/>
        <v>18.75</v>
      </c>
      <c r="N21" s="78" t="s">
        <v>37</v>
      </c>
      <c r="O21" s="85"/>
      <c r="P21" s="85"/>
      <c r="Q21" s="85"/>
    </row>
    <row r="22" spans="1:17" ht="38.25" customHeight="1" x14ac:dyDescent="0.3">
      <c r="A22" s="85" t="s">
        <v>38</v>
      </c>
      <c r="B22" s="85" t="s">
        <v>39</v>
      </c>
      <c r="C22" s="86" t="s">
        <v>40</v>
      </c>
      <c r="D22" s="38" t="s">
        <v>18</v>
      </c>
      <c r="E22" s="43">
        <v>25</v>
      </c>
      <c r="F22" s="14" t="s">
        <v>41</v>
      </c>
      <c r="G22" s="78">
        <v>950</v>
      </c>
      <c r="H22" s="78">
        <v>1.5</v>
      </c>
      <c r="I22" s="8">
        <f t="shared" si="1"/>
        <v>99.84210526315789</v>
      </c>
      <c r="J22" s="78" t="s">
        <v>20</v>
      </c>
      <c r="K22" s="78">
        <v>700</v>
      </c>
      <c r="L22" s="78">
        <v>10</v>
      </c>
      <c r="M22" s="8">
        <f t="shared" si="0"/>
        <v>98.571428571428569</v>
      </c>
      <c r="N22" s="78" t="s">
        <v>20</v>
      </c>
      <c r="O22" s="85" t="s">
        <v>42</v>
      </c>
      <c r="P22" s="85" t="s">
        <v>22</v>
      </c>
      <c r="Q22" s="85" t="s">
        <v>22</v>
      </c>
    </row>
    <row r="23" spans="1:17" ht="40.5" customHeight="1" x14ac:dyDescent="0.3">
      <c r="A23" s="85"/>
      <c r="B23" s="85"/>
      <c r="C23" s="86"/>
      <c r="D23" s="38" t="s">
        <v>23</v>
      </c>
      <c r="E23" s="14">
        <v>125</v>
      </c>
      <c r="F23" s="14">
        <v>75</v>
      </c>
      <c r="G23" s="78">
        <v>1340</v>
      </c>
      <c r="H23" s="78">
        <v>35</v>
      </c>
      <c r="I23" s="8">
        <f t="shared" si="1"/>
        <v>97.388059701492537</v>
      </c>
      <c r="J23" s="78" t="s">
        <v>20</v>
      </c>
      <c r="K23" s="78">
        <v>1040</v>
      </c>
      <c r="L23" s="78">
        <v>53</v>
      </c>
      <c r="M23" s="8">
        <f t="shared" si="0"/>
        <v>94.90384615384616</v>
      </c>
      <c r="N23" s="78" t="s">
        <v>20</v>
      </c>
      <c r="O23" s="85"/>
      <c r="P23" s="85"/>
      <c r="Q23" s="85"/>
    </row>
    <row r="24" spans="1:17" ht="57.75" customHeight="1" x14ac:dyDescent="0.3">
      <c r="A24" s="85"/>
      <c r="B24" s="85"/>
      <c r="C24" s="86"/>
      <c r="D24" s="38" t="s">
        <v>25</v>
      </c>
      <c r="E24" s="14">
        <v>15</v>
      </c>
      <c r="F24" s="14" t="s">
        <v>43</v>
      </c>
      <c r="G24" s="38">
        <v>80</v>
      </c>
      <c r="H24" s="38">
        <v>2.37</v>
      </c>
      <c r="I24" s="8">
        <f t="shared" si="1"/>
        <v>97.037499999999994</v>
      </c>
      <c r="J24" s="38" t="s">
        <v>20</v>
      </c>
      <c r="K24" s="38">
        <v>63</v>
      </c>
      <c r="L24" s="38">
        <v>3.2</v>
      </c>
      <c r="M24" s="8">
        <f t="shared" si="0"/>
        <v>94.920634920634924</v>
      </c>
      <c r="N24" s="38" t="s">
        <v>20</v>
      </c>
      <c r="O24" s="85"/>
      <c r="P24" s="85"/>
      <c r="Q24" s="85"/>
    </row>
    <row r="25" spans="1:17" ht="57.75" customHeight="1" x14ac:dyDescent="0.3">
      <c r="A25" s="85"/>
      <c r="B25" s="85"/>
      <c r="C25" s="86"/>
      <c r="D25" s="38" t="s">
        <v>27</v>
      </c>
      <c r="E25" s="14">
        <v>2</v>
      </c>
      <c r="F25" s="14">
        <v>80</v>
      </c>
      <c r="G25" s="38">
        <v>24</v>
      </c>
      <c r="H25" s="38">
        <v>1.1399999999999999</v>
      </c>
      <c r="I25" s="8">
        <f t="shared" si="1"/>
        <v>95.25</v>
      </c>
      <c r="J25" s="38" t="s">
        <v>20</v>
      </c>
      <c r="K25" s="38">
        <v>21.2</v>
      </c>
      <c r="L25" s="38">
        <v>1.36</v>
      </c>
      <c r="M25" s="8">
        <f t="shared" si="0"/>
        <v>93.584905660377359</v>
      </c>
      <c r="N25" s="38" t="s">
        <v>20</v>
      </c>
      <c r="O25" s="85"/>
      <c r="P25" s="85"/>
      <c r="Q25" s="85"/>
    </row>
    <row r="26" spans="1:17" ht="39" customHeight="1" x14ac:dyDescent="0.3">
      <c r="A26" s="85"/>
      <c r="B26" s="85"/>
      <c r="C26" s="86"/>
      <c r="D26" s="38" t="s">
        <v>28</v>
      </c>
      <c r="E26" s="14">
        <v>35</v>
      </c>
      <c r="F26" s="14">
        <v>90</v>
      </c>
      <c r="G26" s="38">
        <v>390</v>
      </c>
      <c r="H26" s="38">
        <v>6.8</v>
      </c>
      <c r="I26" s="8">
        <f t="shared" si="1"/>
        <v>98.256410256410263</v>
      </c>
      <c r="J26" s="13" t="s">
        <v>20</v>
      </c>
      <c r="K26" s="38">
        <v>440</v>
      </c>
      <c r="L26" s="38">
        <v>16.8</v>
      </c>
      <c r="M26" s="8">
        <f t="shared" si="0"/>
        <v>96.181818181818187</v>
      </c>
      <c r="N26" s="38" t="s">
        <v>20</v>
      </c>
      <c r="O26" s="85"/>
      <c r="P26" s="85"/>
      <c r="Q26" s="85"/>
    </row>
    <row r="27" spans="1:17" ht="38.25" customHeight="1" x14ac:dyDescent="0.3">
      <c r="A27" s="85" t="s">
        <v>44</v>
      </c>
      <c r="B27" s="85" t="s">
        <v>45</v>
      </c>
      <c r="C27" s="86" t="s">
        <v>46</v>
      </c>
      <c r="D27" s="38" t="s">
        <v>18</v>
      </c>
      <c r="E27" s="43">
        <v>25</v>
      </c>
      <c r="F27" s="14" t="s">
        <v>19</v>
      </c>
      <c r="G27" s="78">
        <v>850</v>
      </c>
      <c r="H27" s="78">
        <v>54</v>
      </c>
      <c r="I27" s="8">
        <f t="shared" si="1"/>
        <v>93.647058823529406</v>
      </c>
      <c r="J27" s="78" t="s">
        <v>37</v>
      </c>
      <c r="K27" s="78">
        <v>406</v>
      </c>
      <c r="L27" s="78">
        <v>74</v>
      </c>
      <c r="M27" s="8">
        <f t="shared" si="0"/>
        <v>81.77339901477832</v>
      </c>
      <c r="N27" s="78" t="s">
        <v>37</v>
      </c>
      <c r="O27" s="85" t="s">
        <v>47</v>
      </c>
      <c r="P27" s="85" t="s">
        <v>48</v>
      </c>
      <c r="Q27" s="85" t="s">
        <v>49</v>
      </c>
    </row>
    <row r="28" spans="1:17" ht="38.25" customHeight="1" x14ac:dyDescent="0.3">
      <c r="A28" s="85"/>
      <c r="B28" s="85"/>
      <c r="C28" s="86"/>
      <c r="D28" s="38" t="s">
        <v>23</v>
      </c>
      <c r="E28" s="14">
        <v>125</v>
      </c>
      <c r="F28" s="14" t="s">
        <v>24</v>
      </c>
      <c r="G28" s="78">
        <v>1420</v>
      </c>
      <c r="H28" s="78">
        <v>189</v>
      </c>
      <c r="I28" s="8">
        <f t="shared" si="1"/>
        <v>86.690140845070431</v>
      </c>
      <c r="J28" s="78" t="s">
        <v>37</v>
      </c>
      <c r="K28" s="78">
        <v>640</v>
      </c>
      <c r="L28" s="78">
        <v>111</v>
      </c>
      <c r="M28" s="8">
        <f t="shared" si="0"/>
        <v>82.65625</v>
      </c>
      <c r="N28" s="78" t="s">
        <v>20</v>
      </c>
      <c r="O28" s="85"/>
      <c r="P28" s="85"/>
      <c r="Q28" s="85"/>
    </row>
    <row r="29" spans="1:17" ht="58.5" customHeight="1" x14ac:dyDescent="0.3">
      <c r="A29" s="85"/>
      <c r="B29" s="85"/>
      <c r="C29" s="86"/>
      <c r="D29" s="38" t="s">
        <v>25</v>
      </c>
      <c r="E29" s="14" t="s">
        <v>35</v>
      </c>
      <c r="F29" s="4" t="s">
        <v>35</v>
      </c>
      <c r="G29" s="78">
        <v>147</v>
      </c>
      <c r="H29" s="78">
        <v>78</v>
      </c>
      <c r="I29" s="8">
        <f t="shared" si="1"/>
        <v>46.938775510204081</v>
      </c>
      <c r="J29" s="78" t="s">
        <v>20</v>
      </c>
      <c r="K29" s="78">
        <v>85.1</v>
      </c>
      <c r="L29" s="78">
        <v>14.2</v>
      </c>
      <c r="M29" s="8">
        <f t="shared" si="0"/>
        <v>83.313748531139836</v>
      </c>
      <c r="N29" s="78" t="s">
        <v>20</v>
      </c>
      <c r="O29" s="85"/>
      <c r="P29" s="85"/>
      <c r="Q29" s="85"/>
    </row>
    <row r="30" spans="1:17" ht="55.5" customHeight="1" x14ac:dyDescent="0.3">
      <c r="A30" s="85"/>
      <c r="B30" s="85"/>
      <c r="C30" s="86"/>
      <c r="D30" s="38" t="s">
        <v>27</v>
      </c>
      <c r="E30" s="14" t="s">
        <v>35</v>
      </c>
      <c r="F30" s="4" t="s">
        <v>35</v>
      </c>
      <c r="G30" s="78">
        <v>19.600000000000001</v>
      </c>
      <c r="H30" s="78">
        <v>10.8</v>
      </c>
      <c r="I30" s="8">
        <f t="shared" si="1"/>
        <v>44.897959183673478</v>
      </c>
      <c r="J30" s="78" t="s">
        <v>20</v>
      </c>
      <c r="K30" s="78">
        <v>10.6</v>
      </c>
      <c r="L30" s="78">
        <v>2.72</v>
      </c>
      <c r="M30" s="8">
        <f t="shared" si="0"/>
        <v>74.339622641509436</v>
      </c>
      <c r="N30" s="78" t="s">
        <v>20</v>
      </c>
      <c r="O30" s="85"/>
      <c r="P30" s="85"/>
      <c r="Q30" s="85"/>
    </row>
    <row r="31" spans="1:17" ht="40.5" customHeight="1" x14ac:dyDescent="0.3">
      <c r="A31" s="85"/>
      <c r="B31" s="85"/>
      <c r="C31" s="86"/>
      <c r="D31" s="38" t="s">
        <v>28</v>
      </c>
      <c r="E31" s="14" t="s">
        <v>50</v>
      </c>
      <c r="F31" s="14">
        <v>90</v>
      </c>
      <c r="G31" s="78">
        <v>340</v>
      </c>
      <c r="H31" s="78">
        <v>62</v>
      </c>
      <c r="I31" s="8">
        <f t="shared" si="1"/>
        <v>81.764705882352942</v>
      </c>
      <c r="J31" s="78" t="s">
        <v>37</v>
      </c>
      <c r="K31" s="78">
        <v>275</v>
      </c>
      <c r="L31" s="78">
        <v>22.2</v>
      </c>
      <c r="M31" s="8">
        <f t="shared" si="0"/>
        <v>91.927272727272722</v>
      </c>
      <c r="N31" s="78" t="s">
        <v>20</v>
      </c>
      <c r="O31" s="85"/>
      <c r="P31" s="85"/>
      <c r="Q31" s="85"/>
    </row>
    <row r="32" spans="1:17" ht="48" customHeight="1" x14ac:dyDescent="0.3">
      <c r="A32" s="85" t="s">
        <v>51</v>
      </c>
      <c r="B32" s="85" t="s">
        <v>52</v>
      </c>
      <c r="C32" s="86" t="s">
        <v>53</v>
      </c>
      <c r="D32" s="38" t="s">
        <v>18</v>
      </c>
      <c r="E32" s="43">
        <v>25</v>
      </c>
      <c r="F32" s="14" t="s">
        <v>19</v>
      </c>
      <c r="G32" s="44">
        <v>10</v>
      </c>
      <c r="H32" s="44">
        <v>10</v>
      </c>
      <c r="I32" s="8">
        <f>100-(H32/G32*100)</f>
        <v>0</v>
      </c>
      <c r="J32" s="78" t="s">
        <v>75</v>
      </c>
      <c r="K32" s="78">
        <v>67</v>
      </c>
      <c r="L32" s="78">
        <v>12</v>
      </c>
      <c r="M32" s="8">
        <f t="shared" si="0"/>
        <v>82.089552238805965</v>
      </c>
      <c r="N32" s="78" t="s">
        <v>20</v>
      </c>
      <c r="O32" s="85" t="s">
        <v>54</v>
      </c>
      <c r="P32" s="85" t="s">
        <v>55</v>
      </c>
      <c r="Q32" s="85" t="s">
        <v>56</v>
      </c>
    </row>
    <row r="33" spans="1:17" ht="42" customHeight="1" x14ac:dyDescent="0.3">
      <c r="A33" s="85"/>
      <c r="B33" s="85"/>
      <c r="C33" s="86"/>
      <c r="D33" s="38" t="s">
        <v>23</v>
      </c>
      <c r="E33" s="14">
        <v>125</v>
      </c>
      <c r="F33" s="14" t="s">
        <v>24</v>
      </c>
      <c r="G33" s="44">
        <v>125</v>
      </c>
      <c r="H33" s="44">
        <v>33</v>
      </c>
      <c r="I33" s="8">
        <f t="shared" si="1"/>
        <v>73.599999999999994</v>
      </c>
      <c r="J33" s="78" t="s">
        <v>20</v>
      </c>
      <c r="K33" s="78">
        <v>139</v>
      </c>
      <c r="L33" s="78">
        <v>58.6</v>
      </c>
      <c r="M33" s="8">
        <f t="shared" si="0"/>
        <v>57.841726618705039</v>
      </c>
      <c r="N33" s="78" t="s">
        <v>20</v>
      </c>
      <c r="O33" s="85"/>
      <c r="P33" s="85"/>
      <c r="Q33" s="85"/>
    </row>
    <row r="34" spans="1:17" ht="60.75" customHeight="1" x14ac:dyDescent="0.3">
      <c r="A34" s="85"/>
      <c r="B34" s="85"/>
      <c r="C34" s="86"/>
      <c r="D34" s="38" t="s">
        <v>25</v>
      </c>
      <c r="E34" s="14" t="s">
        <v>35</v>
      </c>
      <c r="F34" s="14" t="s">
        <v>35</v>
      </c>
      <c r="G34" s="44">
        <v>52</v>
      </c>
      <c r="H34" s="78">
        <v>43</v>
      </c>
      <c r="I34" s="8">
        <f t="shared" si="1"/>
        <v>17.307692307692307</v>
      </c>
      <c r="J34" s="78" t="s">
        <v>20</v>
      </c>
      <c r="K34" s="78">
        <v>51.4</v>
      </c>
      <c r="L34" s="78">
        <v>50.7</v>
      </c>
      <c r="M34" s="8">
        <f t="shared" ref="M34:M36" si="2">100-(L34/K34*100)</f>
        <v>1.3618677042801437</v>
      </c>
      <c r="N34" s="78" t="s">
        <v>20</v>
      </c>
      <c r="O34" s="85"/>
      <c r="P34" s="85"/>
      <c r="Q34" s="85"/>
    </row>
    <row r="35" spans="1:17" ht="46.5" customHeight="1" x14ac:dyDescent="0.3">
      <c r="A35" s="85"/>
      <c r="B35" s="85"/>
      <c r="C35" s="86"/>
      <c r="D35" s="38" t="s">
        <v>27</v>
      </c>
      <c r="E35" s="14" t="s">
        <v>35</v>
      </c>
      <c r="F35" s="14" t="s">
        <v>35</v>
      </c>
      <c r="G35" s="44">
        <v>7.1</v>
      </c>
      <c r="H35" s="44">
        <v>5.4</v>
      </c>
      <c r="I35" s="8">
        <f t="shared" si="1"/>
        <v>23.943661971830977</v>
      </c>
      <c r="J35" s="78" t="s">
        <v>20</v>
      </c>
      <c r="K35" s="78">
        <v>12.1</v>
      </c>
      <c r="L35" s="78">
        <v>12.4</v>
      </c>
      <c r="M35" s="8">
        <f t="shared" si="2"/>
        <v>-2.4793388429752241</v>
      </c>
      <c r="N35" s="78" t="s">
        <v>37</v>
      </c>
      <c r="O35" s="85"/>
      <c r="P35" s="85"/>
      <c r="Q35" s="85"/>
    </row>
    <row r="36" spans="1:17" ht="44.25" customHeight="1" x14ac:dyDescent="0.3">
      <c r="A36" s="85"/>
      <c r="B36" s="85"/>
      <c r="C36" s="86"/>
      <c r="D36" s="38" t="s">
        <v>28</v>
      </c>
      <c r="E36" s="14">
        <v>35</v>
      </c>
      <c r="F36" s="14">
        <v>90</v>
      </c>
      <c r="G36" s="44">
        <v>42</v>
      </c>
      <c r="H36" s="44">
        <v>5.9</v>
      </c>
      <c r="I36" s="8">
        <f t="shared" si="1"/>
        <v>85.952380952380949</v>
      </c>
      <c r="J36" s="38" t="s">
        <v>20</v>
      </c>
      <c r="K36" s="38">
        <v>46.7</v>
      </c>
      <c r="L36" s="38">
        <v>8</v>
      </c>
      <c r="M36" s="8">
        <f t="shared" si="2"/>
        <v>82.869379014989292</v>
      </c>
      <c r="N36" s="38" t="s">
        <v>20</v>
      </c>
      <c r="O36" s="85"/>
      <c r="P36" s="85"/>
      <c r="Q36" s="85"/>
    </row>
    <row r="37" spans="1:17" ht="37.5" customHeight="1" x14ac:dyDescent="0.3">
      <c r="A37" s="123" t="s">
        <v>57</v>
      </c>
      <c r="B37" s="124"/>
      <c r="C37" s="124"/>
      <c r="D37" s="124"/>
      <c r="E37" s="124"/>
      <c r="F37" s="124"/>
      <c r="G37" s="124"/>
      <c r="H37" s="124"/>
      <c r="I37" s="124"/>
      <c r="J37" s="124"/>
      <c r="K37" s="124"/>
      <c r="L37" s="124"/>
      <c r="M37" s="124"/>
      <c r="N37" s="124"/>
      <c r="O37" s="124"/>
      <c r="P37" s="124"/>
      <c r="Q37" s="125"/>
    </row>
    <row r="38" spans="1:17" ht="29.25" customHeight="1" x14ac:dyDescent="0.3">
      <c r="A38" s="85" t="s">
        <v>58</v>
      </c>
      <c r="B38" s="85" t="s">
        <v>59</v>
      </c>
      <c r="C38" s="86" t="s">
        <v>60</v>
      </c>
      <c r="D38" s="38" t="s">
        <v>18</v>
      </c>
      <c r="E38" s="14">
        <v>25</v>
      </c>
      <c r="F38" s="14" t="s">
        <v>41</v>
      </c>
      <c r="G38" s="78">
        <v>300</v>
      </c>
      <c r="H38" s="78">
        <v>1.5</v>
      </c>
      <c r="I38" s="8">
        <v>99.5</v>
      </c>
      <c r="J38" s="78" t="s">
        <v>20</v>
      </c>
      <c r="K38" s="78">
        <v>150</v>
      </c>
      <c r="L38" s="78">
        <v>43.4</v>
      </c>
      <c r="M38" s="8">
        <v>71.069999999999993</v>
      </c>
      <c r="N38" s="78" t="s">
        <v>37</v>
      </c>
      <c r="O38" s="104" t="s">
        <v>273</v>
      </c>
      <c r="P38" s="105" t="s">
        <v>61</v>
      </c>
      <c r="Q38" s="99" t="s">
        <v>56</v>
      </c>
    </row>
    <row r="39" spans="1:17" ht="29.25" customHeight="1" x14ac:dyDescent="0.3">
      <c r="A39" s="85"/>
      <c r="B39" s="85"/>
      <c r="C39" s="86"/>
      <c r="D39" s="38" t="s">
        <v>23</v>
      </c>
      <c r="E39" s="14">
        <v>125</v>
      </c>
      <c r="F39" s="14">
        <v>75</v>
      </c>
      <c r="G39" s="78">
        <v>550</v>
      </c>
      <c r="H39" s="78">
        <v>103</v>
      </c>
      <c r="I39" s="8">
        <v>81.27</v>
      </c>
      <c r="J39" s="78" t="s">
        <v>20</v>
      </c>
      <c r="K39" s="78">
        <v>438</v>
      </c>
      <c r="L39" s="78">
        <v>75.099999999999994</v>
      </c>
      <c r="M39" s="8">
        <v>82.85</v>
      </c>
      <c r="N39" s="78" t="s">
        <v>20</v>
      </c>
      <c r="O39" s="104"/>
      <c r="P39" s="105"/>
      <c r="Q39" s="99"/>
    </row>
    <row r="40" spans="1:17" ht="27.75" customHeight="1" x14ac:dyDescent="0.3">
      <c r="A40" s="85"/>
      <c r="B40" s="85"/>
      <c r="C40" s="86"/>
      <c r="D40" s="38" t="s">
        <v>25</v>
      </c>
      <c r="E40" s="14" t="s">
        <v>35</v>
      </c>
      <c r="F40" s="14"/>
      <c r="G40" s="78">
        <v>63</v>
      </c>
      <c r="H40" s="78">
        <v>52</v>
      </c>
      <c r="I40" s="8">
        <v>17.46</v>
      </c>
      <c r="J40" s="78" t="s">
        <v>20</v>
      </c>
      <c r="K40" s="78">
        <v>135</v>
      </c>
      <c r="L40" s="84">
        <v>50.5</v>
      </c>
      <c r="M40" s="8">
        <v>62.59</v>
      </c>
      <c r="N40" s="78" t="s">
        <v>20</v>
      </c>
      <c r="O40" s="104"/>
      <c r="P40" s="105"/>
      <c r="Q40" s="99"/>
    </row>
    <row r="41" spans="1:17" ht="27" customHeight="1" x14ac:dyDescent="0.3">
      <c r="A41" s="85"/>
      <c r="B41" s="85"/>
      <c r="C41" s="86"/>
      <c r="D41" s="38" t="s">
        <v>27</v>
      </c>
      <c r="E41" s="14" t="s">
        <v>35</v>
      </c>
      <c r="F41" s="14"/>
      <c r="G41" s="78">
        <v>14</v>
      </c>
      <c r="H41" s="78">
        <v>7.6</v>
      </c>
      <c r="I41" s="8">
        <v>45.71</v>
      </c>
      <c r="J41" s="78" t="s">
        <v>20</v>
      </c>
      <c r="K41" s="78">
        <v>8.92</v>
      </c>
      <c r="L41" s="78">
        <v>7.54</v>
      </c>
      <c r="M41" s="8">
        <v>15.47</v>
      </c>
      <c r="N41" s="78" t="s">
        <v>20</v>
      </c>
      <c r="O41" s="104"/>
      <c r="P41" s="105"/>
      <c r="Q41" s="99"/>
    </row>
    <row r="42" spans="1:17" ht="40.5" customHeight="1" x14ac:dyDescent="0.3">
      <c r="A42" s="85"/>
      <c r="B42" s="85"/>
      <c r="C42" s="86"/>
      <c r="D42" s="38" t="s">
        <v>28</v>
      </c>
      <c r="E42" s="14">
        <v>35</v>
      </c>
      <c r="F42" s="14">
        <v>90</v>
      </c>
      <c r="G42" s="78">
        <v>250</v>
      </c>
      <c r="H42" s="78">
        <v>21</v>
      </c>
      <c r="I42" s="8">
        <v>91.6</v>
      </c>
      <c r="J42" s="78" t="s">
        <v>20</v>
      </c>
      <c r="K42" s="78">
        <v>413</v>
      </c>
      <c r="L42" s="78">
        <v>71.400000000000006</v>
      </c>
      <c r="M42" s="8">
        <v>82.71</v>
      </c>
      <c r="N42" s="79" t="s">
        <v>37</v>
      </c>
      <c r="O42" s="104"/>
      <c r="P42" s="105"/>
      <c r="Q42" s="99"/>
    </row>
    <row r="43" spans="1:17" ht="20.149999999999999" customHeight="1" x14ac:dyDescent="0.3">
      <c r="A43" s="85" t="s">
        <v>62</v>
      </c>
      <c r="B43" s="85" t="s">
        <v>63</v>
      </c>
      <c r="C43" s="86" t="s">
        <v>64</v>
      </c>
      <c r="D43" s="38" t="s">
        <v>18</v>
      </c>
      <c r="E43" s="14">
        <v>25</v>
      </c>
      <c r="F43" s="14"/>
      <c r="G43" s="78">
        <v>540</v>
      </c>
      <c r="H43" s="78">
        <v>12.7</v>
      </c>
      <c r="I43" s="8">
        <v>97.65</v>
      </c>
      <c r="J43" s="78" t="s">
        <v>20</v>
      </c>
      <c r="K43" s="78">
        <v>173</v>
      </c>
      <c r="L43" s="78">
        <v>12</v>
      </c>
      <c r="M43" s="23">
        <v>93.1</v>
      </c>
      <c r="N43" s="24" t="s">
        <v>20</v>
      </c>
      <c r="O43" s="104" t="s">
        <v>65</v>
      </c>
      <c r="P43" s="105" t="s">
        <v>61</v>
      </c>
      <c r="Q43" s="99" t="s">
        <v>56</v>
      </c>
    </row>
    <row r="44" spans="1:17" ht="27.75" customHeight="1" x14ac:dyDescent="0.3">
      <c r="A44" s="85"/>
      <c r="B44" s="85"/>
      <c r="C44" s="86"/>
      <c r="D44" s="38" t="s">
        <v>23</v>
      </c>
      <c r="E44" s="14">
        <v>125</v>
      </c>
      <c r="F44" s="14"/>
      <c r="G44" s="38">
        <v>930</v>
      </c>
      <c r="H44" s="38">
        <v>43</v>
      </c>
      <c r="I44" s="8">
        <v>95.38</v>
      </c>
      <c r="J44" s="38" t="s">
        <v>20</v>
      </c>
      <c r="K44" s="38">
        <v>280</v>
      </c>
      <c r="L44" s="38">
        <v>44.2</v>
      </c>
      <c r="M44" s="8">
        <v>84.2</v>
      </c>
      <c r="N44" s="25" t="s">
        <v>20</v>
      </c>
      <c r="O44" s="104"/>
      <c r="P44" s="105"/>
      <c r="Q44" s="99"/>
    </row>
    <row r="45" spans="1:17" ht="30" customHeight="1" x14ac:dyDescent="0.3">
      <c r="A45" s="85"/>
      <c r="B45" s="85"/>
      <c r="C45" s="86"/>
      <c r="D45" s="38" t="s">
        <v>25</v>
      </c>
      <c r="E45" s="14" t="s">
        <v>66</v>
      </c>
      <c r="F45" s="14"/>
      <c r="G45" s="38">
        <v>139</v>
      </c>
      <c r="H45" s="38">
        <v>27</v>
      </c>
      <c r="I45" s="8">
        <v>80.58</v>
      </c>
      <c r="J45" s="38" t="s">
        <v>20</v>
      </c>
      <c r="K45" s="38">
        <v>52.2</v>
      </c>
      <c r="L45" s="8">
        <v>24.9</v>
      </c>
      <c r="M45" s="8">
        <v>52.3</v>
      </c>
      <c r="N45" s="26" t="s">
        <v>20</v>
      </c>
      <c r="O45" s="104"/>
      <c r="P45" s="105"/>
      <c r="Q45" s="99"/>
    </row>
    <row r="46" spans="1:17" ht="24.75" customHeight="1" x14ac:dyDescent="0.3">
      <c r="A46" s="85"/>
      <c r="B46" s="85"/>
      <c r="C46" s="86"/>
      <c r="D46" s="38" t="s">
        <v>27</v>
      </c>
      <c r="E46" s="14" t="s">
        <v>66</v>
      </c>
      <c r="F46" s="14"/>
      <c r="G46" s="8">
        <v>15.4</v>
      </c>
      <c r="H46" s="38">
        <v>2.09</v>
      </c>
      <c r="I46" s="8">
        <v>86.43</v>
      </c>
      <c r="J46" s="38" t="s">
        <v>20</v>
      </c>
      <c r="K46" s="38">
        <v>5.83</v>
      </c>
      <c r="L46" s="8">
        <v>1.1100000000000001</v>
      </c>
      <c r="M46" s="8">
        <v>81</v>
      </c>
      <c r="N46" s="26" t="s">
        <v>20</v>
      </c>
      <c r="O46" s="104"/>
      <c r="P46" s="105"/>
      <c r="Q46" s="99"/>
    </row>
    <row r="47" spans="1:17" ht="26.25" customHeight="1" x14ac:dyDescent="0.3">
      <c r="A47" s="85"/>
      <c r="B47" s="85"/>
      <c r="C47" s="86"/>
      <c r="D47" s="38" t="s">
        <v>28</v>
      </c>
      <c r="E47" s="14">
        <v>35</v>
      </c>
      <c r="F47" s="14">
        <v>90</v>
      </c>
      <c r="G47" s="38">
        <v>390</v>
      </c>
      <c r="H47" s="38">
        <v>6</v>
      </c>
      <c r="I47" s="8">
        <v>98.46</v>
      </c>
      <c r="J47" s="38" t="s">
        <v>20</v>
      </c>
      <c r="K47" s="38">
        <v>107</v>
      </c>
      <c r="L47" s="8">
        <v>7.8</v>
      </c>
      <c r="M47" s="8">
        <v>92.7</v>
      </c>
      <c r="N47" s="26" t="s">
        <v>20</v>
      </c>
      <c r="O47" s="104"/>
      <c r="P47" s="105"/>
      <c r="Q47" s="99"/>
    </row>
    <row r="48" spans="1:17" ht="35.25" customHeight="1" x14ac:dyDescent="0.3">
      <c r="A48" s="85">
        <v>9</v>
      </c>
      <c r="B48" s="85" t="s">
        <v>67</v>
      </c>
      <c r="C48" s="86" t="s">
        <v>68</v>
      </c>
      <c r="D48" s="38" t="s">
        <v>18</v>
      </c>
      <c r="E48" s="14">
        <v>25</v>
      </c>
      <c r="F48" s="14"/>
      <c r="G48" s="78">
        <v>10</v>
      </c>
      <c r="H48" s="78">
        <v>60</v>
      </c>
      <c r="I48" s="8">
        <v>-500</v>
      </c>
      <c r="J48" s="78" t="s">
        <v>37</v>
      </c>
      <c r="K48" s="78">
        <v>619</v>
      </c>
      <c r="L48" s="78">
        <v>62.5</v>
      </c>
      <c r="M48" s="8">
        <v>89.9</v>
      </c>
      <c r="N48" s="78" t="s">
        <v>37</v>
      </c>
      <c r="O48" s="145" t="s">
        <v>69</v>
      </c>
      <c r="P48" s="99" t="s">
        <v>70</v>
      </c>
      <c r="Q48" s="99" t="s">
        <v>56</v>
      </c>
    </row>
    <row r="49" spans="1:17" ht="33" customHeight="1" x14ac:dyDescent="0.3">
      <c r="A49" s="85"/>
      <c r="B49" s="85"/>
      <c r="C49" s="86"/>
      <c r="D49" s="38" t="s">
        <v>23</v>
      </c>
      <c r="E49" s="14">
        <v>125</v>
      </c>
      <c r="F49" s="14"/>
      <c r="G49" s="78">
        <v>129</v>
      </c>
      <c r="H49" s="78">
        <v>169</v>
      </c>
      <c r="I49" s="8">
        <v>-31</v>
      </c>
      <c r="J49" s="78" t="s">
        <v>37</v>
      </c>
      <c r="K49" s="78">
        <v>841</v>
      </c>
      <c r="L49" s="78">
        <v>109</v>
      </c>
      <c r="M49" s="8">
        <v>87.4</v>
      </c>
      <c r="N49" s="78" t="s">
        <v>20</v>
      </c>
      <c r="O49" s="99"/>
      <c r="P49" s="99"/>
      <c r="Q49" s="99"/>
    </row>
    <row r="50" spans="1:17" ht="30" customHeight="1" x14ac:dyDescent="0.3">
      <c r="A50" s="85"/>
      <c r="B50" s="85"/>
      <c r="C50" s="86"/>
      <c r="D50" s="38" t="s">
        <v>25</v>
      </c>
      <c r="E50" s="14" t="s">
        <v>35</v>
      </c>
      <c r="F50" s="14"/>
      <c r="G50" s="78">
        <v>38</v>
      </c>
      <c r="H50" s="78">
        <v>39</v>
      </c>
      <c r="I50" s="8">
        <v>-2.63</v>
      </c>
      <c r="J50" s="78" t="s">
        <v>37</v>
      </c>
      <c r="K50" s="78"/>
      <c r="L50" s="78">
        <v>13.5</v>
      </c>
      <c r="M50" s="8"/>
      <c r="N50" s="78"/>
      <c r="O50" s="99"/>
      <c r="P50" s="99"/>
      <c r="Q50" s="99"/>
    </row>
    <row r="51" spans="1:17" ht="30.75" customHeight="1" x14ac:dyDescent="0.3">
      <c r="A51" s="85"/>
      <c r="B51" s="85"/>
      <c r="C51" s="86"/>
      <c r="D51" s="38" t="s">
        <v>27</v>
      </c>
      <c r="E51" s="14" t="s">
        <v>35</v>
      </c>
      <c r="F51" s="14"/>
      <c r="G51" s="78">
        <v>4</v>
      </c>
      <c r="H51" s="78">
        <v>4.5</v>
      </c>
      <c r="I51" s="8">
        <v>-12.5</v>
      </c>
      <c r="J51" s="78" t="s">
        <v>37</v>
      </c>
      <c r="K51" s="78"/>
      <c r="L51" s="78">
        <v>1.1000000000000001</v>
      </c>
      <c r="M51" s="8"/>
      <c r="N51" s="78"/>
      <c r="O51" s="99"/>
      <c r="P51" s="99"/>
      <c r="Q51" s="99"/>
    </row>
    <row r="52" spans="1:17" ht="30" customHeight="1" x14ac:dyDescent="0.3">
      <c r="A52" s="85"/>
      <c r="B52" s="85"/>
      <c r="C52" s="86"/>
      <c r="D52" s="38" t="s">
        <v>28</v>
      </c>
      <c r="E52" s="14" t="s">
        <v>71</v>
      </c>
      <c r="F52" s="14">
        <v>90</v>
      </c>
      <c r="G52" s="78">
        <v>57</v>
      </c>
      <c r="H52" s="78">
        <v>79</v>
      </c>
      <c r="I52" s="8">
        <v>-38.590000000000003</v>
      </c>
      <c r="J52" s="78" t="s">
        <v>37</v>
      </c>
      <c r="K52" s="78">
        <v>182</v>
      </c>
      <c r="L52" s="78">
        <v>39.1</v>
      </c>
      <c r="M52" s="8">
        <v>78.52</v>
      </c>
      <c r="N52" s="78" t="s">
        <v>37</v>
      </c>
      <c r="O52" s="99"/>
      <c r="P52" s="99"/>
      <c r="Q52" s="99"/>
    </row>
    <row r="53" spans="1:17" ht="35.25" customHeight="1" x14ac:dyDescent="0.3">
      <c r="A53" s="85">
        <v>10</v>
      </c>
      <c r="B53" s="85" t="s">
        <v>72</v>
      </c>
      <c r="C53" s="86" t="s">
        <v>73</v>
      </c>
      <c r="D53" s="38" t="s">
        <v>18</v>
      </c>
      <c r="E53" s="14">
        <v>25</v>
      </c>
      <c r="F53" s="14"/>
      <c r="G53" s="78">
        <v>2040</v>
      </c>
      <c r="H53" s="78">
        <v>71</v>
      </c>
      <c r="I53" s="8" t="s">
        <v>74</v>
      </c>
      <c r="J53" s="78" t="s">
        <v>75</v>
      </c>
      <c r="K53" s="78">
        <v>437</v>
      </c>
      <c r="L53" s="78">
        <v>3.56</v>
      </c>
      <c r="M53" s="8">
        <v>99.18</v>
      </c>
      <c r="N53" s="78" t="s">
        <v>76</v>
      </c>
      <c r="O53" s="95" t="s">
        <v>69</v>
      </c>
      <c r="P53" s="126" t="s">
        <v>70</v>
      </c>
      <c r="Q53" s="126" t="s">
        <v>56</v>
      </c>
    </row>
    <row r="54" spans="1:17" ht="33" customHeight="1" x14ac:dyDescent="0.3">
      <c r="A54" s="85"/>
      <c r="B54" s="85"/>
      <c r="C54" s="86"/>
      <c r="D54" s="38" t="s">
        <v>23</v>
      </c>
      <c r="E54" s="14">
        <v>125</v>
      </c>
      <c r="F54" s="14"/>
      <c r="G54" s="78">
        <v>3700</v>
      </c>
      <c r="H54" s="78">
        <v>260</v>
      </c>
      <c r="I54" s="8" t="s">
        <v>77</v>
      </c>
      <c r="J54" s="78" t="s">
        <v>75</v>
      </c>
      <c r="K54" s="78">
        <v>930</v>
      </c>
      <c r="L54" s="78">
        <v>51.9</v>
      </c>
      <c r="M54" s="8">
        <v>94.42</v>
      </c>
      <c r="N54" s="78" t="s">
        <v>76</v>
      </c>
      <c r="O54" s="95"/>
      <c r="P54" s="127"/>
      <c r="Q54" s="127"/>
    </row>
    <row r="55" spans="1:17" ht="30" customHeight="1" x14ac:dyDescent="0.3">
      <c r="A55" s="85"/>
      <c r="B55" s="85"/>
      <c r="C55" s="86"/>
      <c r="D55" s="38" t="s">
        <v>25</v>
      </c>
      <c r="E55" s="30" t="s">
        <v>66</v>
      </c>
      <c r="F55" s="14"/>
      <c r="G55" s="78">
        <v>84</v>
      </c>
      <c r="H55" s="78">
        <v>59</v>
      </c>
      <c r="I55" s="8" t="s">
        <v>78</v>
      </c>
      <c r="J55" s="78" t="s">
        <v>76</v>
      </c>
      <c r="K55" s="78"/>
      <c r="L55" s="78">
        <v>51.1</v>
      </c>
      <c r="M55" s="8"/>
      <c r="N55" s="78" t="s">
        <v>76</v>
      </c>
      <c r="O55" s="95"/>
      <c r="P55" s="127"/>
      <c r="Q55" s="127"/>
    </row>
    <row r="56" spans="1:17" ht="30.75" customHeight="1" x14ac:dyDescent="0.3">
      <c r="A56" s="85"/>
      <c r="B56" s="85"/>
      <c r="C56" s="86"/>
      <c r="D56" s="38" t="s">
        <v>27</v>
      </c>
      <c r="E56" s="14" t="s">
        <v>66</v>
      </c>
      <c r="F56" s="14"/>
      <c r="G56" s="8">
        <v>24.6</v>
      </c>
      <c r="H56" s="8">
        <v>9.6999999999999993</v>
      </c>
      <c r="I56" s="8" t="s">
        <v>79</v>
      </c>
      <c r="J56" s="78" t="s">
        <v>76</v>
      </c>
      <c r="K56" s="78"/>
      <c r="L56" s="78">
        <v>5.42</v>
      </c>
      <c r="M56" s="8"/>
      <c r="N56" s="78" t="s">
        <v>76</v>
      </c>
      <c r="O56" s="95"/>
      <c r="P56" s="127"/>
      <c r="Q56" s="127"/>
    </row>
    <row r="57" spans="1:17" ht="30" customHeight="1" x14ac:dyDescent="0.3">
      <c r="A57" s="85"/>
      <c r="B57" s="85"/>
      <c r="C57" s="86"/>
      <c r="D57" s="38" t="s">
        <v>28</v>
      </c>
      <c r="E57" s="14" t="s">
        <v>71</v>
      </c>
      <c r="F57" s="14">
        <v>90</v>
      </c>
      <c r="G57" s="78">
        <v>3000</v>
      </c>
      <c r="H57" s="78">
        <v>180</v>
      </c>
      <c r="I57" s="8">
        <v>94</v>
      </c>
      <c r="J57" s="78" t="s">
        <v>75</v>
      </c>
      <c r="K57" s="78">
        <v>215</v>
      </c>
      <c r="L57" s="78">
        <v>6</v>
      </c>
      <c r="M57" s="8" t="s">
        <v>80</v>
      </c>
      <c r="N57" s="78" t="s">
        <v>76</v>
      </c>
      <c r="O57" s="95"/>
      <c r="P57" s="128"/>
      <c r="Q57" s="128"/>
    </row>
    <row r="58" spans="1:17" ht="35.25" customHeight="1" x14ac:dyDescent="0.3">
      <c r="A58" s="85">
        <v>11</v>
      </c>
      <c r="B58" s="90" t="s">
        <v>81</v>
      </c>
      <c r="C58" s="86" t="s">
        <v>82</v>
      </c>
      <c r="D58" s="38" t="s">
        <v>18</v>
      </c>
      <c r="E58" s="14">
        <v>25</v>
      </c>
      <c r="F58" s="14"/>
      <c r="G58" s="78">
        <v>540</v>
      </c>
      <c r="H58" s="78">
        <v>61</v>
      </c>
      <c r="I58" s="8">
        <v>88.7</v>
      </c>
      <c r="J58" s="78" t="s">
        <v>75</v>
      </c>
      <c r="K58" s="78">
        <v>213</v>
      </c>
      <c r="L58" s="78">
        <v>51.8</v>
      </c>
      <c r="M58" s="8">
        <v>75.680000000000007</v>
      </c>
      <c r="N58" s="78" t="s">
        <v>75</v>
      </c>
      <c r="O58" s="95" t="s">
        <v>69</v>
      </c>
      <c r="P58" s="96" t="s">
        <v>70</v>
      </c>
      <c r="Q58" s="99" t="s">
        <v>56</v>
      </c>
    </row>
    <row r="59" spans="1:17" ht="33" customHeight="1" x14ac:dyDescent="0.3">
      <c r="A59" s="85"/>
      <c r="B59" s="90"/>
      <c r="C59" s="86"/>
      <c r="D59" s="38" t="s">
        <v>23</v>
      </c>
      <c r="E59" s="14">
        <v>125</v>
      </c>
      <c r="F59" s="14"/>
      <c r="G59" s="78">
        <v>860</v>
      </c>
      <c r="H59" s="78">
        <v>181</v>
      </c>
      <c r="I59" s="8">
        <v>78.95</v>
      </c>
      <c r="J59" s="78" t="s">
        <v>75</v>
      </c>
      <c r="K59" s="78">
        <v>947</v>
      </c>
      <c r="L59" s="78">
        <v>84.8</v>
      </c>
      <c r="M59" s="8">
        <v>91.05</v>
      </c>
      <c r="N59" s="78" t="s">
        <v>76</v>
      </c>
      <c r="O59" s="95"/>
      <c r="P59" s="97"/>
      <c r="Q59" s="99"/>
    </row>
    <row r="60" spans="1:17" ht="30" customHeight="1" x14ac:dyDescent="0.3">
      <c r="A60" s="85"/>
      <c r="B60" s="90"/>
      <c r="C60" s="86"/>
      <c r="D60" s="38" t="s">
        <v>25</v>
      </c>
      <c r="E60" s="14" t="s">
        <v>66</v>
      </c>
      <c r="F60" s="14"/>
      <c r="G60" s="78">
        <v>91</v>
      </c>
      <c r="H60" s="78">
        <v>99</v>
      </c>
      <c r="I60" s="8">
        <v>-8.7899999999999991</v>
      </c>
      <c r="J60" s="78" t="s">
        <v>75</v>
      </c>
      <c r="K60" s="78"/>
      <c r="L60" s="78">
        <v>95</v>
      </c>
      <c r="M60" s="8"/>
      <c r="N60" s="78" t="s">
        <v>76</v>
      </c>
      <c r="O60" s="95"/>
      <c r="P60" s="97"/>
      <c r="Q60" s="99"/>
    </row>
    <row r="61" spans="1:17" ht="30.75" customHeight="1" x14ac:dyDescent="0.3">
      <c r="A61" s="85"/>
      <c r="B61" s="90"/>
      <c r="C61" s="86"/>
      <c r="D61" s="38" t="s">
        <v>27</v>
      </c>
      <c r="E61" s="14" t="s">
        <v>66</v>
      </c>
      <c r="F61" s="14"/>
      <c r="G61" s="78">
        <v>10.3</v>
      </c>
      <c r="H61" s="78">
        <v>10.6</v>
      </c>
      <c r="I61" s="8">
        <v>-2.91</v>
      </c>
      <c r="J61" s="78" t="s">
        <v>76</v>
      </c>
      <c r="K61" s="78"/>
      <c r="L61" s="78">
        <v>12.3</v>
      </c>
      <c r="M61" s="8"/>
      <c r="N61" s="78" t="s">
        <v>76</v>
      </c>
      <c r="O61" s="95"/>
      <c r="P61" s="97"/>
      <c r="Q61" s="99"/>
    </row>
    <row r="62" spans="1:17" ht="30" customHeight="1" x14ac:dyDescent="0.3">
      <c r="A62" s="85"/>
      <c r="B62" s="90"/>
      <c r="C62" s="86"/>
      <c r="D62" s="38" t="s">
        <v>28</v>
      </c>
      <c r="E62" s="14" t="s">
        <v>71</v>
      </c>
      <c r="F62" s="14">
        <v>90</v>
      </c>
      <c r="G62" s="78">
        <v>124</v>
      </c>
      <c r="H62" s="78">
        <v>43</v>
      </c>
      <c r="I62" s="8">
        <v>65.319999999999993</v>
      </c>
      <c r="J62" s="78" t="s">
        <v>75</v>
      </c>
      <c r="K62" s="78">
        <v>108</v>
      </c>
      <c r="L62" s="84">
        <v>84.4</v>
      </c>
      <c r="M62" s="8">
        <v>21.85</v>
      </c>
      <c r="N62" s="78" t="s">
        <v>75</v>
      </c>
      <c r="O62" s="95"/>
      <c r="P62" s="98"/>
      <c r="Q62" s="99"/>
    </row>
    <row r="63" spans="1:17" ht="35.25" customHeight="1" x14ac:dyDescent="0.3">
      <c r="A63" s="85">
        <v>12</v>
      </c>
      <c r="B63" s="90" t="s">
        <v>83</v>
      </c>
      <c r="C63" s="86" t="s">
        <v>84</v>
      </c>
      <c r="D63" s="38" t="s">
        <v>18</v>
      </c>
      <c r="E63" s="14">
        <v>25</v>
      </c>
      <c r="F63" s="14"/>
      <c r="G63" s="78">
        <v>60</v>
      </c>
      <c r="H63" s="78">
        <v>23</v>
      </c>
      <c r="I63" s="8">
        <v>61.67</v>
      </c>
      <c r="J63" s="78" t="s">
        <v>20</v>
      </c>
      <c r="K63" s="78"/>
      <c r="L63" s="78">
        <v>47</v>
      </c>
      <c r="M63" s="78"/>
      <c r="N63" s="78" t="s">
        <v>37</v>
      </c>
      <c r="O63" s="99" t="s">
        <v>85</v>
      </c>
      <c r="P63" s="99" t="s">
        <v>304</v>
      </c>
      <c r="Q63" s="99" t="s">
        <v>56</v>
      </c>
    </row>
    <row r="64" spans="1:17" ht="33" customHeight="1" x14ac:dyDescent="0.3">
      <c r="A64" s="85"/>
      <c r="B64" s="90"/>
      <c r="C64" s="86"/>
      <c r="D64" s="38" t="s">
        <v>23</v>
      </c>
      <c r="E64" s="14">
        <v>125</v>
      </c>
      <c r="F64" s="14"/>
      <c r="G64" s="78">
        <v>260</v>
      </c>
      <c r="H64" s="78">
        <v>270</v>
      </c>
      <c r="I64" s="8">
        <v>-3.84</v>
      </c>
      <c r="J64" s="84" t="s">
        <v>75</v>
      </c>
      <c r="K64" s="78"/>
      <c r="L64" s="78">
        <v>112</v>
      </c>
      <c r="M64" s="78"/>
      <c r="N64" s="78" t="s">
        <v>20</v>
      </c>
      <c r="O64" s="99"/>
      <c r="P64" s="99"/>
      <c r="Q64" s="99"/>
    </row>
    <row r="65" spans="1:17" ht="30" customHeight="1" x14ac:dyDescent="0.3">
      <c r="A65" s="85"/>
      <c r="B65" s="90"/>
      <c r="C65" s="86"/>
      <c r="D65" s="38" t="s">
        <v>25</v>
      </c>
      <c r="E65" s="14" t="s">
        <v>35</v>
      </c>
      <c r="F65" s="14"/>
      <c r="G65" s="78">
        <v>17.2</v>
      </c>
      <c r="H65" s="78">
        <v>15.9</v>
      </c>
      <c r="I65" s="8">
        <v>7.56</v>
      </c>
      <c r="J65" s="78" t="s">
        <v>20</v>
      </c>
      <c r="K65" s="78"/>
      <c r="L65" s="78">
        <v>6.51</v>
      </c>
      <c r="M65" s="78"/>
      <c r="N65" s="78" t="s">
        <v>20</v>
      </c>
      <c r="O65" s="99"/>
      <c r="P65" s="99"/>
      <c r="Q65" s="99"/>
    </row>
    <row r="66" spans="1:17" ht="30.75" customHeight="1" x14ac:dyDescent="0.3">
      <c r="A66" s="85"/>
      <c r="B66" s="90"/>
      <c r="C66" s="86"/>
      <c r="D66" s="38" t="s">
        <v>27</v>
      </c>
      <c r="E66" s="14" t="s">
        <v>35</v>
      </c>
      <c r="F66" s="14"/>
      <c r="G66" s="78">
        <v>0.6</v>
      </c>
      <c r="H66" s="78">
        <v>0.75</v>
      </c>
      <c r="I66" s="8">
        <v>-25</v>
      </c>
      <c r="J66" s="84" t="s">
        <v>37</v>
      </c>
      <c r="K66" s="78"/>
      <c r="L66" s="78" t="s">
        <v>86</v>
      </c>
      <c r="M66" s="78"/>
      <c r="N66" s="78" t="s">
        <v>20</v>
      </c>
      <c r="O66" s="99"/>
      <c r="P66" s="99"/>
      <c r="Q66" s="99"/>
    </row>
    <row r="67" spans="1:17" ht="30" customHeight="1" x14ac:dyDescent="0.3">
      <c r="A67" s="85"/>
      <c r="B67" s="90"/>
      <c r="C67" s="86"/>
      <c r="D67" s="38" t="s">
        <v>28</v>
      </c>
      <c r="E67" s="14">
        <v>35</v>
      </c>
      <c r="F67" s="14"/>
      <c r="G67" s="78">
        <v>34</v>
      </c>
      <c r="H67" s="78">
        <v>35</v>
      </c>
      <c r="I67" s="8">
        <v>-2.94</v>
      </c>
      <c r="J67" s="78" t="s">
        <v>20</v>
      </c>
      <c r="K67" s="78"/>
      <c r="L67" s="78">
        <v>18.3</v>
      </c>
      <c r="M67" s="78"/>
      <c r="N67" s="78" t="s">
        <v>20</v>
      </c>
      <c r="O67" s="99"/>
      <c r="P67" s="99"/>
      <c r="Q67" s="99"/>
    </row>
    <row r="68" spans="1:17" ht="40.5" customHeight="1" x14ac:dyDescent="0.3">
      <c r="A68" s="91" t="s">
        <v>87</v>
      </c>
      <c r="B68" s="92"/>
      <c r="C68" s="92"/>
      <c r="D68" s="92"/>
      <c r="E68" s="92"/>
      <c r="F68" s="92"/>
      <c r="G68" s="92"/>
      <c r="H68" s="92"/>
      <c r="I68" s="92"/>
      <c r="J68" s="92"/>
      <c r="K68" s="92"/>
      <c r="L68" s="92"/>
      <c r="M68" s="92"/>
      <c r="N68" s="92"/>
      <c r="O68" s="92"/>
      <c r="P68" s="92"/>
      <c r="Q68" s="93"/>
    </row>
    <row r="69" spans="1:17" ht="26.25" customHeight="1" x14ac:dyDescent="0.3">
      <c r="A69" s="85">
        <v>13</v>
      </c>
      <c r="B69" s="85" t="s">
        <v>88</v>
      </c>
      <c r="C69" s="86" t="s">
        <v>89</v>
      </c>
      <c r="D69" s="38" t="s">
        <v>18</v>
      </c>
      <c r="E69" s="17" t="s">
        <v>90</v>
      </c>
      <c r="F69" s="20" t="s">
        <v>19</v>
      </c>
      <c r="G69" s="38">
        <v>55</v>
      </c>
      <c r="H69" s="45">
        <v>1.5</v>
      </c>
      <c r="I69" s="46">
        <f>100-(H69/G69*100)</f>
        <v>97.272727272727266</v>
      </c>
      <c r="J69" s="38" t="s">
        <v>76</v>
      </c>
      <c r="K69" s="38">
        <v>92</v>
      </c>
      <c r="L69" s="38">
        <v>11</v>
      </c>
      <c r="M69" s="8">
        <v>88.04</v>
      </c>
      <c r="N69" s="38" t="s">
        <v>76</v>
      </c>
      <c r="O69" s="85" t="s">
        <v>91</v>
      </c>
      <c r="P69" s="85" t="s">
        <v>92</v>
      </c>
      <c r="Q69" s="94" t="s">
        <v>56</v>
      </c>
    </row>
    <row r="70" spans="1:17" ht="34.5" customHeight="1" x14ac:dyDescent="0.3">
      <c r="A70" s="85"/>
      <c r="B70" s="85"/>
      <c r="C70" s="86"/>
      <c r="D70" s="38" t="s">
        <v>23</v>
      </c>
      <c r="E70" s="17" t="s">
        <v>93</v>
      </c>
      <c r="F70" s="20" t="s">
        <v>24</v>
      </c>
      <c r="G70" s="38">
        <v>197</v>
      </c>
      <c r="H70" s="45">
        <v>34</v>
      </c>
      <c r="I70" s="46">
        <f t="shared" ref="I70:I78" si="3">100-(H70/G70*100)</f>
        <v>82.741116751269033</v>
      </c>
      <c r="J70" s="38" t="s">
        <v>76</v>
      </c>
      <c r="K70" s="38">
        <v>275</v>
      </c>
      <c r="L70" s="38">
        <v>49</v>
      </c>
      <c r="M70" s="8">
        <v>82.18</v>
      </c>
      <c r="N70" s="38" t="s">
        <v>76</v>
      </c>
      <c r="O70" s="85"/>
      <c r="P70" s="85"/>
      <c r="Q70" s="94"/>
    </row>
    <row r="71" spans="1:17" ht="41.25" customHeight="1" x14ac:dyDescent="0.3">
      <c r="A71" s="85"/>
      <c r="B71" s="85"/>
      <c r="C71" s="86"/>
      <c r="D71" s="38" t="s">
        <v>25</v>
      </c>
      <c r="E71" s="16" t="s">
        <v>35</v>
      </c>
      <c r="F71" s="11"/>
      <c r="G71" s="38">
        <v>31</v>
      </c>
      <c r="H71" s="45">
        <v>14</v>
      </c>
      <c r="I71" s="46">
        <f t="shared" si="3"/>
        <v>54.838709677419359</v>
      </c>
      <c r="J71" s="38" t="s">
        <v>76</v>
      </c>
      <c r="K71" s="38" t="s">
        <v>94</v>
      </c>
      <c r="L71" s="38">
        <v>43</v>
      </c>
      <c r="M71" s="8"/>
      <c r="N71" s="38" t="s">
        <v>76</v>
      </c>
      <c r="O71" s="85"/>
      <c r="P71" s="85"/>
      <c r="Q71" s="94"/>
    </row>
    <row r="72" spans="1:17" ht="40.5" customHeight="1" x14ac:dyDescent="0.3">
      <c r="A72" s="85"/>
      <c r="B72" s="85"/>
      <c r="C72" s="86"/>
      <c r="D72" s="38" t="s">
        <v>27</v>
      </c>
      <c r="E72" s="16" t="s">
        <v>35</v>
      </c>
      <c r="F72" s="14"/>
      <c r="G72" s="12">
        <v>2.67</v>
      </c>
      <c r="H72" s="45">
        <v>1</v>
      </c>
      <c r="I72" s="46">
        <f t="shared" si="3"/>
        <v>62.546816479400746</v>
      </c>
      <c r="J72" s="38" t="s">
        <v>76</v>
      </c>
      <c r="K72" s="38" t="s">
        <v>94</v>
      </c>
      <c r="L72" s="38">
        <v>5</v>
      </c>
      <c r="M72" s="8"/>
      <c r="N72" s="38" t="s">
        <v>76</v>
      </c>
      <c r="O72" s="85"/>
      <c r="P72" s="85"/>
      <c r="Q72" s="94"/>
    </row>
    <row r="73" spans="1:17" ht="52.5" customHeight="1" x14ac:dyDescent="0.3">
      <c r="A73" s="85"/>
      <c r="B73" s="85"/>
      <c r="C73" s="86"/>
      <c r="D73" s="38" t="s">
        <v>28</v>
      </c>
      <c r="E73" s="18" t="s">
        <v>71</v>
      </c>
      <c r="F73" s="19">
        <v>90</v>
      </c>
      <c r="G73" s="38">
        <v>64</v>
      </c>
      <c r="H73" s="47">
        <v>4.0999999999999996</v>
      </c>
      <c r="I73" s="46">
        <f t="shared" si="3"/>
        <v>93.59375</v>
      </c>
      <c r="J73" s="38" t="s">
        <v>76</v>
      </c>
      <c r="K73" s="38">
        <v>90</v>
      </c>
      <c r="L73" s="38">
        <v>1</v>
      </c>
      <c r="M73" s="8">
        <v>99</v>
      </c>
      <c r="N73" s="38" t="s">
        <v>76</v>
      </c>
      <c r="O73" s="85"/>
      <c r="P73" s="85"/>
      <c r="Q73" s="94"/>
    </row>
    <row r="74" spans="1:17" ht="29.25" customHeight="1" x14ac:dyDescent="0.3">
      <c r="A74" s="85">
        <v>14</v>
      </c>
      <c r="B74" s="85" t="s">
        <v>95</v>
      </c>
      <c r="C74" s="86" t="s">
        <v>96</v>
      </c>
      <c r="D74" s="38" t="s">
        <v>18</v>
      </c>
      <c r="E74" s="17" t="s">
        <v>90</v>
      </c>
      <c r="F74" s="20" t="s">
        <v>19</v>
      </c>
      <c r="G74" s="38">
        <v>40</v>
      </c>
      <c r="H74" s="38">
        <v>1.5</v>
      </c>
      <c r="I74" s="8">
        <f t="shared" si="3"/>
        <v>96.25</v>
      </c>
      <c r="J74" s="38" t="s">
        <v>76</v>
      </c>
      <c r="K74" s="38">
        <v>51</v>
      </c>
      <c r="L74" s="38">
        <v>5.48</v>
      </c>
      <c r="M74" s="8">
        <v>89.25</v>
      </c>
      <c r="N74" s="38" t="s">
        <v>76</v>
      </c>
      <c r="O74" s="85" t="s">
        <v>97</v>
      </c>
      <c r="P74" s="85" t="s">
        <v>98</v>
      </c>
      <c r="Q74" s="94" t="s">
        <v>56</v>
      </c>
    </row>
    <row r="75" spans="1:17" ht="34.5" customHeight="1" x14ac:dyDescent="0.3">
      <c r="A75" s="85"/>
      <c r="B75" s="85"/>
      <c r="C75" s="86"/>
      <c r="D75" s="38" t="s">
        <v>23</v>
      </c>
      <c r="E75" s="17" t="s">
        <v>93</v>
      </c>
      <c r="F75" s="20" t="s">
        <v>24</v>
      </c>
      <c r="G75" s="38">
        <v>156</v>
      </c>
      <c r="H75" s="38">
        <v>49</v>
      </c>
      <c r="I75" s="8">
        <f>100-(H75/G75*100)</f>
        <v>68.589743589743591</v>
      </c>
      <c r="J75" s="38" t="s">
        <v>76</v>
      </c>
      <c r="K75" s="38">
        <v>155</v>
      </c>
      <c r="L75" s="38">
        <v>55</v>
      </c>
      <c r="M75" s="8">
        <v>64.52</v>
      </c>
      <c r="N75" s="38" t="s">
        <v>76</v>
      </c>
      <c r="O75" s="85"/>
      <c r="P75" s="85"/>
      <c r="Q75" s="94"/>
    </row>
    <row r="76" spans="1:17" ht="35.25" customHeight="1" x14ac:dyDescent="0.35">
      <c r="A76" s="85"/>
      <c r="B76" s="85"/>
      <c r="C76" s="86"/>
      <c r="D76" s="38" t="s">
        <v>25</v>
      </c>
      <c r="E76" s="16" t="s">
        <v>35</v>
      </c>
      <c r="F76" s="14"/>
      <c r="G76" s="12">
        <v>22.1</v>
      </c>
      <c r="H76" s="12">
        <v>28</v>
      </c>
      <c r="I76">
        <f>100-(H76/G76*100)</f>
        <v>-26.696832579185511</v>
      </c>
      <c r="J76" s="78" t="s">
        <v>37</v>
      </c>
      <c r="K76" s="78" t="s">
        <v>94</v>
      </c>
      <c r="L76" s="78">
        <v>43</v>
      </c>
      <c r="M76" s="8"/>
      <c r="N76" s="78" t="s">
        <v>76</v>
      </c>
      <c r="O76" s="85"/>
      <c r="P76" s="85"/>
      <c r="Q76" s="94"/>
    </row>
    <row r="77" spans="1:17" ht="38.25" customHeight="1" x14ac:dyDescent="0.3">
      <c r="A77" s="85"/>
      <c r="B77" s="85"/>
      <c r="C77" s="86"/>
      <c r="D77" s="38" t="s">
        <v>27</v>
      </c>
      <c r="E77" s="16" t="s">
        <v>35</v>
      </c>
      <c r="F77" s="14"/>
      <c r="G77" s="38">
        <v>2.4700000000000002</v>
      </c>
      <c r="H77" s="78">
        <v>1.62</v>
      </c>
      <c r="I77" s="8">
        <f t="shared" si="3"/>
        <v>34.412955465587046</v>
      </c>
      <c r="J77" s="78" t="s">
        <v>76</v>
      </c>
      <c r="K77" s="78" t="s">
        <v>94</v>
      </c>
      <c r="L77" s="78">
        <v>0.78</v>
      </c>
      <c r="M77" s="8"/>
      <c r="N77" s="78" t="s">
        <v>76</v>
      </c>
      <c r="O77" s="85"/>
      <c r="P77" s="85"/>
      <c r="Q77" s="94"/>
    </row>
    <row r="78" spans="1:17" ht="46.5" customHeight="1" x14ac:dyDescent="0.3">
      <c r="A78" s="85"/>
      <c r="B78" s="85"/>
      <c r="C78" s="86"/>
      <c r="D78" s="38" t="s">
        <v>28</v>
      </c>
      <c r="E78" s="18" t="s">
        <v>71</v>
      </c>
      <c r="F78" s="20">
        <v>90</v>
      </c>
      <c r="G78" s="38">
        <v>70</v>
      </c>
      <c r="H78" s="78">
        <v>5.7</v>
      </c>
      <c r="I78" s="8">
        <f t="shared" si="3"/>
        <v>91.857142857142861</v>
      </c>
      <c r="J78" s="78" t="s">
        <v>76</v>
      </c>
      <c r="K78" s="78">
        <v>280</v>
      </c>
      <c r="L78" s="78">
        <v>6</v>
      </c>
      <c r="M78" s="8">
        <v>97.86</v>
      </c>
      <c r="N78" s="78" t="s">
        <v>76</v>
      </c>
      <c r="O78" s="85"/>
      <c r="P78" s="85"/>
      <c r="Q78" s="94"/>
    </row>
    <row r="79" spans="1:17" ht="34.5" customHeight="1" x14ac:dyDescent="0.3">
      <c r="A79" s="85">
        <v>15</v>
      </c>
      <c r="B79" s="85" t="s">
        <v>99</v>
      </c>
      <c r="C79" s="86" t="s">
        <v>100</v>
      </c>
      <c r="D79" s="38" t="s">
        <v>18</v>
      </c>
      <c r="E79" s="17" t="s">
        <v>90</v>
      </c>
      <c r="F79" s="20" t="s">
        <v>19</v>
      </c>
      <c r="G79" s="38">
        <v>1800</v>
      </c>
      <c r="H79" s="78">
        <v>7</v>
      </c>
      <c r="I79" s="8">
        <f>100-(H79/G79*100)</f>
        <v>99.611111111111114</v>
      </c>
      <c r="J79" s="78" t="s">
        <v>76</v>
      </c>
      <c r="K79" s="78">
        <v>186</v>
      </c>
      <c r="L79" s="78">
        <v>131</v>
      </c>
      <c r="M79" s="8">
        <v>29.57</v>
      </c>
      <c r="N79" s="78" t="s">
        <v>75</v>
      </c>
      <c r="O79" s="85" t="s">
        <v>270</v>
      </c>
      <c r="P79" s="85" t="s">
        <v>101</v>
      </c>
      <c r="Q79" s="100" t="s">
        <v>56</v>
      </c>
    </row>
    <row r="80" spans="1:17" ht="38.25" customHeight="1" x14ac:dyDescent="0.3">
      <c r="A80" s="85"/>
      <c r="B80" s="85"/>
      <c r="C80" s="86"/>
      <c r="D80" s="38" t="s">
        <v>23</v>
      </c>
      <c r="E80" s="17">
        <v>125</v>
      </c>
      <c r="F80" s="20" t="s">
        <v>24</v>
      </c>
      <c r="G80" s="38">
        <v>3500</v>
      </c>
      <c r="H80" s="78">
        <v>98</v>
      </c>
      <c r="I80" s="8">
        <f t="shared" ref="I80:I108" si="4">100-(H80/G80*100)</f>
        <v>97.2</v>
      </c>
      <c r="J80" s="78" t="s">
        <v>76</v>
      </c>
      <c r="K80" s="78">
        <v>268</v>
      </c>
      <c r="L80" s="78">
        <v>186</v>
      </c>
      <c r="M80" s="8">
        <v>30.6</v>
      </c>
      <c r="N80" s="78" t="s">
        <v>75</v>
      </c>
      <c r="O80" s="85"/>
      <c r="P80" s="85"/>
      <c r="Q80" s="100"/>
    </row>
    <row r="81" spans="1:17" ht="33" customHeight="1" x14ac:dyDescent="0.3">
      <c r="A81" s="85"/>
      <c r="B81" s="85"/>
      <c r="C81" s="86"/>
      <c r="D81" s="38" t="s">
        <v>25</v>
      </c>
      <c r="E81" s="16" t="s">
        <v>35</v>
      </c>
      <c r="F81" s="14"/>
      <c r="G81" s="38">
        <v>98</v>
      </c>
      <c r="H81" s="78">
        <v>31</v>
      </c>
      <c r="I81" s="8">
        <f t="shared" si="4"/>
        <v>68.367346938775512</v>
      </c>
      <c r="J81" s="78" t="s">
        <v>76</v>
      </c>
      <c r="K81" s="78" t="s">
        <v>94</v>
      </c>
      <c r="L81" s="78">
        <v>25.6</v>
      </c>
      <c r="M81" s="8"/>
      <c r="N81" s="78" t="s">
        <v>76</v>
      </c>
      <c r="O81" s="85"/>
      <c r="P81" s="85"/>
      <c r="Q81" s="100"/>
    </row>
    <row r="82" spans="1:17" ht="30.75" customHeight="1" x14ac:dyDescent="0.3">
      <c r="A82" s="85"/>
      <c r="B82" s="85"/>
      <c r="C82" s="86"/>
      <c r="D82" s="38" t="s">
        <v>27</v>
      </c>
      <c r="E82" s="16" t="s">
        <v>35</v>
      </c>
      <c r="F82" s="14"/>
      <c r="G82" s="38">
        <v>16.100000000000001</v>
      </c>
      <c r="H82" s="78">
        <v>2.61</v>
      </c>
      <c r="I82" s="8">
        <f t="shared" si="4"/>
        <v>83.788819875776397</v>
      </c>
      <c r="J82" s="78" t="s">
        <v>76</v>
      </c>
      <c r="K82" s="78" t="s">
        <v>94</v>
      </c>
      <c r="L82" s="78">
        <v>3.52</v>
      </c>
      <c r="M82" s="8"/>
      <c r="N82" s="78" t="s">
        <v>76</v>
      </c>
      <c r="O82" s="85"/>
      <c r="P82" s="85"/>
      <c r="Q82" s="100"/>
    </row>
    <row r="83" spans="1:17" ht="73.5" customHeight="1" x14ac:dyDescent="0.3">
      <c r="A83" s="85"/>
      <c r="B83" s="85"/>
      <c r="C83" s="86"/>
      <c r="D83" s="38" t="s">
        <v>28</v>
      </c>
      <c r="E83" s="18" t="s">
        <v>102</v>
      </c>
      <c r="F83" s="20">
        <v>90</v>
      </c>
      <c r="G83" s="38">
        <v>7500</v>
      </c>
      <c r="H83" s="78">
        <v>54</v>
      </c>
      <c r="I83" s="8">
        <f t="shared" si="4"/>
        <v>99.28</v>
      </c>
      <c r="J83" s="78" t="s">
        <v>75</v>
      </c>
      <c r="K83" s="78">
        <v>32.700000000000003</v>
      </c>
      <c r="L83" s="78">
        <v>23.5</v>
      </c>
      <c r="M83" s="8">
        <v>28.13</v>
      </c>
      <c r="N83" s="78" t="s">
        <v>37</v>
      </c>
      <c r="O83" s="85"/>
      <c r="P83" s="85"/>
      <c r="Q83" s="100"/>
    </row>
    <row r="84" spans="1:17" ht="34.5" customHeight="1" x14ac:dyDescent="0.3">
      <c r="A84" s="85">
        <v>16</v>
      </c>
      <c r="B84" s="90" t="s">
        <v>103</v>
      </c>
      <c r="C84" s="86" t="s">
        <v>104</v>
      </c>
      <c r="D84" s="38" t="s">
        <v>18</v>
      </c>
      <c r="E84" s="17" t="s">
        <v>90</v>
      </c>
      <c r="F84" s="20" t="s">
        <v>19</v>
      </c>
      <c r="G84" s="38">
        <v>25</v>
      </c>
      <c r="H84" s="78">
        <v>7</v>
      </c>
      <c r="I84" s="8">
        <f t="shared" si="4"/>
        <v>72</v>
      </c>
      <c r="J84" s="78" t="s">
        <v>76</v>
      </c>
      <c r="K84" s="78">
        <v>160.5</v>
      </c>
      <c r="L84" s="78">
        <v>3.55</v>
      </c>
      <c r="M84" s="8">
        <v>97.79</v>
      </c>
      <c r="N84" s="78" t="s">
        <v>76</v>
      </c>
      <c r="O84" s="85" t="s">
        <v>105</v>
      </c>
      <c r="P84" s="85" t="s">
        <v>106</v>
      </c>
      <c r="Q84" s="129" t="s">
        <v>107</v>
      </c>
    </row>
    <row r="85" spans="1:17" ht="38.25" customHeight="1" x14ac:dyDescent="0.3">
      <c r="A85" s="85"/>
      <c r="B85" s="90"/>
      <c r="C85" s="86"/>
      <c r="D85" s="38" t="s">
        <v>23</v>
      </c>
      <c r="E85" s="17" t="s">
        <v>93</v>
      </c>
      <c r="F85" s="20" t="s">
        <v>24</v>
      </c>
      <c r="G85" s="38">
        <v>103</v>
      </c>
      <c r="H85" s="78">
        <v>19</v>
      </c>
      <c r="I85" s="8">
        <f t="shared" si="4"/>
        <v>81.553398058252426</v>
      </c>
      <c r="J85" s="78" t="s">
        <v>76</v>
      </c>
      <c r="K85" s="78">
        <v>391.6</v>
      </c>
      <c r="L85" s="78">
        <v>49.28</v>
      </c>
      <c r="M85" s="8">
        <v>87.42</v>
      </c>
      <c r="N85" s="78" t="s">
        <v>76</v>
      </c>
      <c r="O85" s="85"/>
      <c r="P85" s="85"/>
      <c r="Q85" s="130"/>
    </row>
    <row r="86" spans="1:17" ht="33" customHeight="1" x14ac:dyDescent="0.3">
      <c r="A86" s="85"/>
      <c r="B86" s="90"/>
      <c r="C86" s="86"/>
      <c r="D86" s="38" t="s">
        <v>25</v>
      </c>
      <c r="E86" s="16" t="s">
        <v>35</v>
      </c>
      <c r="F86" s="15" t="s">
        <v>108</v>
      </c>
      <c r="G86" s="38">
        <v>28</v>
      </c>
      <c r="H86" s="78">
        <v>45</v>
      </c>
      <c r="I86" s="8">
        <f t="shared" si="4"/>
        <v>-60.714285714285722</v>
      </c>
      <c r="J86" s="78" t="s">
        <v>37</v>
      </c>
      <c r="K86" s="78">
        <v>39.049999999999997</v>
      </c>
      <c r="L86" s="78">
        <v>19.059999999999999</v>
      </c>
      <c r="M86" s="8">
        <v>51.19</v>
      </c>
      <c r="N86" s="78" t="s">
        <v>76</v>
      </c>
      <c r="O86" s="85"/>
      <c r="P86" s="85"/>
      <c r="Q86" s="130"/>
    </row>
    <row r="87" spans="1:17" ht="30.75" customHeight="1" x14ac:dyDescent="0.3">
      <c r="A87" s="85"/>
      <c r="B87" s="90"/>
      <c r="C87" s="86"/>
      <c r="D87" s="38" t="s">
        <v>27</v>
      </c>
      <c r="E87" s="16" t="s">
        <v>35</v>
      </c>
      <c r="F87" s="15" t="s">
        <v>108</v>
      </c>
      <c r="G87" s="38">
        <v>2.1</v>
      </c>
      <c r="H87" s="78">
        <v>3.3</v>
      </c>
      <c r="I87" s="8">
        <f t="shared" si="4"/>
        <v>-57.14285714285711</v>
      </c>
      <c r="J87" s="78" t="s">
        <v>37</v>
      </c>
      <c r="K87" s="78">
        <v>9.4</v>
      </c>
      <c r="L87" s="78">
        <v>3.65</v>
      </c>
      <c r="M87" s="8">
        <v>61.17</v>
      </c>
      <c r="N87" s="78" t="s">
        <v>76</v>
      </c>
      <c r="O87" s="85"/>
      <c r="P87" s="85"/>
      <c r="Q87" s="130"/>
    </row>
    <row r="88" spans="1:17" ht="51" customHeight="1" x14ac:dyDescent="0.3">
      <c r="A88" s="85"/>
      <c r="B88" s="90"/>
      <c r="C88" s="86"/>
      <c r="D88" s="38" t="s">
        <v>28</v>
      </c>
      <c r="E88" s="18" t="s">
        <v>71</v>
      </c>
      <c r="F88" s="19">
        <v>90</v>
      </c>
      <c r="G88" s="38">
        <v>37</v>
      </c>
      <c r="H88" s="38">
        <v>4.7</v>
      </c>
      <c r="I88" s="8">
        <f t="shared" si="4"/>
        <v>87.297297297297291</v>
      </c>
      <c r="J88" s="38" t="s">
        <v>76</v>
      </c>
      <c r="K88" s="38">
        <v>466.6</v>
      </c>
      <c r="L88" s="38">
        <v>2.4</v>
      </c>
      <c r="M88" s="8">
        <v>99.49</v>
      </c>
      <c r="N88" s="38" t="s">
        <v>76</v>
      </c>
      <c r="O88" s="85"/>
      <c r="P88" s="85"/>
      <c r="Q88" s="131"/>
    </row>
    <row r="89" spans="1:17" ht="34.5" customHeight="1" x14ac:dyDescent="0.3">
      <c r="A89" s="85">
        <v>17</v>
      </c>
      <c r="B89" s="85" t="s">
        <v>109</v>
      </c>
      <c r="C89" s="86" t="s">
        <v>110</v>
      </c>
      <c r="D89" s="38" t="s">
        <v>18</v>
      </c>
      <c r="E89" s="17" t="s">
        <v>90</v>
      </c>
      <c r="F89" s="20" t="s">
        <v>19</v>
      </c>
      <c r="G89" s="38">
        <v>320</v>
      </c>
      <c r="H89" s="38">
        <v>2</v>
      </c>
      <c r="I89" s="8">
        <f t="shared" si="4"/>
        <v>99.375</v>
      </c>
      <c r="J89" s="38" t="s">
        <v>76</v>
      </c>
      <c r="K89" s="38" t="s">
        <v>94</v>
      </c>
      <c r="L89" s="38" t="s">
        <v>94</v>
      </c>
      <c r="M89" s="8"/>
      <c r="N89" s="38" t="s">
        <v>76</v>
      </c>
      <c r="O89" s="85" t="s">
        <v>111</v>
      </c>
      <c r="P89" s="85" t="s">
        <v>92</v>
      </c>
      <c r="Q89" s="100" t="s">
        <v>56</v>
      </c>
    </row>
    <row r="90" spans="1:17" ht="38.25" customHeight="1" x14ac:dyDescent="0.3">
      <c r="A90" s="85"/>
      <c r="B90" s="85"/>
      <c r="C90" s="86"/>
      <c r="D90" s="38" t="s">
        <v>23</v>
      </c>
      <c r="E90" s="17" t="s">
        <v>93</v>
      </c>
      <c r="F90" s="20" t="s">
        <v>24</v>
      </c>
      <c r="G90" s="38">
        <v>560</v>
      </c>
      <c r="H90" s="38">
        <v>52</v>
      </c>
      <c r="I90" s="8">
        <f t="shared" si="4"/>
        <v>90.714285714285708</v>
      </c>
      <c r="J90" s="38" t="s">
        <v>76</v>
      </c>
      <c r="K90" s="38" t="s">
        <v>94</v>
      </c>
      <c r="L90" s="38">
        <v>39.6</v>
      </c>
      <c r="M90" s="8"/>
      <c r="N90" s="38" t="s">
        <v>76</v>
      </c>
      <c r="O90" s="85"/>
      <c r="P90" s="85"/>
      <c r="Q90" s="100"/>
    </row>
    <row r="91" spans="1:17" ht="33" customHeight="1" x14ac:dyDescent="0.3">
      <c r="A91" s="85"/>
      <c r="B91" s="85"/>
      <c r="C91" s="86"/>
      <c r="D91" s="38" t="s">
        <v>25</v>
      </c>
      <c r="E91" s="16" t="s">
        <v>35</v>
      </c>
      <c r="F91" s="14"/>
      <c r="G91" s="38">
        <v>120</v>
      </c>
      <c r="H91" s="38">
        <v>7.3</v>
      </c>
      <c r="I91" s="8">
        <f t="shared" si="4"/>
        <v>93.916666666666671</v>
      </c>
      <c r="J91" s="38" t="s">
        <v>76</v>
      </c>
      <c r="K91" s="38" t="s">
        <v>94</v>
      </c>
      <c r="L91" s="38">
        <v>23.04</v>
      </c>
      <c r="M91" s="8"/>
      <c r="N91" s="38" t="s">
        <v>76</v>
      </c>
      <c r="O91" s="85"/>
      <c r="P91" s="85"/>
      <c r="Q91" s="100"/>
    </row>
    <row r="92" spans="1:17" ht="30.75" customHeight="1" x14ac:dyDescent="0.3">
      <c r="A92" s="85"/>
      <c r="B92" s="85"/>
      <c r="C92" s="86"/>
      <c r="D92" s="38" t="s">
        <v>27</v>
      </c>
      <c r="E92" s="16" t="s">
        <v>35</v>
      </c>
      <c r="F92" s="14"/>
      <c r="G92" s="38">
        <v>9.5</v>
      </c>
      <c r="H92" s="38">
        <v>0.77</v>
      </c>
      <c r="I92" s="8">
        <f t="shared" si="4"/>
        <v>91.89473684210526</v>
      </c>
      <c r="J92" s="38" t="s">
        <v>76</v>
      </c>
      <c r="K92" s="38" t="s">
        <v>94</v>
      </c>
      <c r="L92" s="38">
        <v>4.8499999999999996</v>
      </c>
      <c r="M92" s="8"/>
      <c r="N92" s="38" t="s">
        <v>76</v>
      </c>
      <c r="O92" s="85"/>
      <c r="P92" s="85"/>
      <c r="Q92" s="100"/>
    </row>
    <row r="93" spans="1:17" ht="42" customHeight="1" x14ac:dyDescent="0.3">
      <c r="A93" s="85"/>
      <c r="B93" s="85"/>
      <c r="C93" s="86"/>
      <c r="D93" s="38" t="s">
        <v>28</v>
      </c>
      <c r="E93" s="18" t="s">
        <v>71</v>
      </c>
      <c r="F93" s="19">
        <v>90</v>
      </c>
      <c r="G93" s="38">
        <v>144</v>
      </c>
      <c r="H93" s="38">
        <v>7.7</v>
      </c>
      <c r="I93" s="8">
        <f t="shared" si="4"/>
        <v>94.652777777777771</v>
      </c>
      <c r="J93" s="38" t="s">
        <v>76</v>
      </c>
      <c r="K93" s="38" t="s">
        <v>94</v>
      </c>
      <c r="L93" s="38">
        <v>3</v>
      </c>
      <c r="M93" s="8"/>
      <c r="N93" s="38" t="s">
        <v>76</v>
      </c>
      <c r="O93" s="85"/>
      <c r="P93" s="85"/>
      <c r="Q93" s="100"/>
    </row>
    <row r="94" spans="1:17" ht="34.5" customHeight="1" x14ac:dyDescent="0.3">
      <c r="A94" s="85">
        <v>18</v>
      </c>
      <c r="B94" s="85" t="s">
        <v>112</v>
      </c>
      <c r="C94" s="86" t="s">
        <v>113</v>
      </c>
      <c r="D94" s="38" t="s">
        <v>18</v>
      </c>
      <c r="E94" s="19">
        <v>25</v>
      </c>
      <c r="F94" s="20" t="s">
        <v>19</v>
      </c>
      <c r="G94" s="38">
        <v>180</v>
      </c>
      <c r="H94" s="38">
        <v>6</v>
      </c>
      <c r="I94" s="8">
        <f t="shared" si="4"/>
        <v>96.666666666666671</v>
      </c>
      <c r="J94" s="38" t="s">
        <v>76</v>
      </c>
      <c r="K94" s="38" t="s">
        <v>94</v>
      </c>
      <c r="L94" s="38">
        <v>18.899999999999999</v>
      </c>
      <c r="M94" s="8"/>
      <c r="N94" s="38" t="s">
        <v>76</v>
      </c>
      <c r="O94" s="85" t="s">
        <v>114</v>
      </c>
      <c r="P94" s="85" t="s">
        <v>115</v>
      </c>
      <c r="Q94" s="100" t="s">
        <v>56</v>
      </c>
    </row>
    <row r="95" spans="1:17" ht="38.25" customHeight="1" x14ac:dyDescent="0.3">
      <c r="A95" s="85"/>
      <c r="B95" s="85"/>
      <c r="C95" s="86"/>
      <c r="D95" s="38" t="s">
        <v>23</v>
      </c>
      <c r="E95" s="19">
        <v>125</v>
      </c>
      <c r="F95" s="20" t="s">
        <v>24</v>
      </c>
      <c r="G95" s="38">
        <v>360</v>
      </c>
      <c r="H95" s="38">
        <v>34</v>
      </c>
      <c r="I95" s="8">
        <f t="shared" si="4"/>
        <v>90.555555555555557</v>
      </c>
      <c r="J95" s="38" t="s">
        <v>76</v>
      </c>
      <c r="K95" s="38" t="s">
        <v>94</v>
      </c>
      <c r="L95" s="38">
        <v>67.760000000000005</v>
      </c>
      <c r="M95" s="8"/>
      <c r="N95" s="38" t="s">
        <v>76</v>
      </c>
      <c r="O95" s="85"/>
      <c r="P95" s="85"/>
      <c r="Q95" s="100"/>
    </row>
    <row r="96" spans="1:17" ht="33" customHeight="1" x14ac:dyDescent="0.3">
      <c r="A96" s="85"/>
      <c r="B96" s="85"/>
      <c r="C96" s="86"/>
      <c r="D96" s="38" t="s">
        <v>25</v>
      </c>
      <c r="E96" s="10" t="s">
        <v>35</v>
      </c>
      <c r="F96" s="14"/>
      <c r="G96" s="38">
        <v>60</v>
      </c>
      <c r="H96" s="38">
        <v>34</v>
      </c>
      <c r="I96" s="8">
        <f t="shared" si="4"/>
        <v>43.333333333333336</v>
      </c>
      <c r="J96" s="38" t="s">
        <v>76</v>
      </c>
      <c r="K96" s="38" t="s">
        <v>94</v>
      </c>
      <c r="L96" s="38">
        <v>25.84</v>
      </c>
      <c r="M96" s="8"/>
      <c r="N96" s="38" t="s">
        <v>76</v>
      </c>
      <c r="O96" s="85"/>
      <c r="P96" s="85"/>
      <c r="Q96" s="100"/>
    </row>
    <row r="97" spans="1:17" ht="30.75" customHeight="1" x14ac:dyDescent="0.3">
      <c r="A97" s="85"/>
      <c r="B97" s="85"/>
      <c r="C97" s="86"/>
      <c r="D97" s="38" t="s">
        <v>27</v>
      </c>
      <c r="E97" s="10" t="s">
        <v>35</v>
      </c>
      <c r="F97" s="14"/>
      <c r="G97" s="38">
        <v>5.5</v>
      </c>
      <c r="H97" s="38">
        <v>5.3</v>
      </c>
      <c r="I97" s="8">
        <f t="shared" si="4"/>
        <v>3.6363636363636402</v>
      </c>
      <c r="J97" s="38" t="s">
        <v>76</v>
      </c>
      <c r="K97" s="38" t="s">
        <v>94</v>
      </c>
      <c r="L97" s="38">
        <v>9.25</v>
      </c>
      <c r="M97" s="8"/>
      <c r="N97" s="38" t="s">
        <v>76</v>
      </c>
      <c r="O97" s="85"/>
      <c r="P97" s="85"/>
      <c r="Q97" s="100"/>
    </row>
    <row r="98" spans="1:17" ht="45" customHeight="1" x14ac:dyDescent="0.3">
      <c r="A98" s="85"/>
      <c r="B98" s="85"/>
      <c r="C98" s="86"/>
      <c r="D98" s="38" t="s">
        <v>28</v>
      </c>
      <c r="E98" s="20" t="s">
        <v>102</v>
      </c>
      <c r="F98" s="19">
        <v>90</v>
      </c>
      <c r="G98" s="38">
        <v>116</v>
      </c>
      <c r="H98" s="38">
        <v>2.9</v>
      </c>
      <c r="I98" s="8">
        <f t="shared" si="4"/>
        <v>97.5</v>
      </c>
      <c r="J98" s="38" t="s">
        <v>76</v>
      </c>
      <c r="K98" s="38" t="s">
        <v>94</v>
      </c>
      <c r="L98" s="38">
        <v>17.5</v>
      </c>
      <c r="M98" s="8"/>
      <c r="N98" s="38" t="s">
        <v>76</v>
      </c>
      <c r="O98" s="85"/>
      <c r="P98" s="85"/>
      <c r="Q98" s="100"/>
    </row>
    <row r="99" spans="1:17" ht="47.25" customHeight="1" x14ac:dyDescent="0.3">
      <c r="A99" s="91" t="s">
        <v>116</v>
      </c>
      <c r="B99" s="92"/>
      <c r="C99" s="92"/>
      <c r="D99" s="92"/>
      <c r="E99" s="92"/>
      <c r="F99" s="92"/>
      <c r="G99" s="92"/>
      <c r="H99" s="92"/>
      <c r="I99" s="92"/>
      <c r="J99" s="92"/>
      <c r="K99" s="92"/>
      <c r="L99" s="92"/>
      <c r="M99" s="92"/>
      <c r="N99" s="92"/>
      <c r="O99" s="92"/>
      <c r="P99" s="92"/>
      <c r="Q99" s="93"/>
    </row>
    <row r="100" spans="1:17" ht="36" customHeight="1" x14ac:dyDescent="0.3">
      <c r="A100" s="85">
        <v>19</v>
      </c>
      <c r="B100" s="85" t="s">
        <v>117</v>
      </c>
      <c r="C100" s="86" t="s">
        <v>118</v>
      </c>
      <c r="D100" s="38" t="s">
        <v>18</v>
      </c>
      <c r="E100" s="14" t="s">
        <v>119</v>
      </c>
      <c r="F100" s="14" t="s">
        <v>41</v>
      </c>
      <c r="G100" s="38">
        <v>2350</v>
      </c>
      <c r="H100" s="38">
        <v>11</v>
      </c>
      <c r="I100" s="8">
        <f t="shared" si="4"/>
        <v>99.531914893617028</v>
      </c>
      <c r="J100" s="38" t="s">
        <v>20</v>
      </c>
      <c r="K100" s="38">
        <v>428</v>
      </c>
      <c r="L100" s="38">
        <v>8.27</v>
      </c>
      <c r="M100" s="8">
        <f>100-(L100/K100*100)</f>
        <v>98.067757009345797</v>
      </c>
      <c r="N100" s="38" t="s">
        <v>20</v>
      </c>
      <c r="O100" s="85" t="s">
        <v>271</v>
      </c>
      <c r="P100" s="85" t="s">
        <v>120</v>
      </c>
      <c r="Q100" s="85" t="s">
        <v>121</v>
      </c>
    </row>
    <row r="101" spans="1:17" ht="20.149999999999999" customHeight="1" x14ac:dyDescent="0.3">
      <c r="A101" s="85"/>
      <c r="B101" s="85"/>
      <c r="C101" s="86"/>
      <c r="D101" s="38" t="s">
        <v>23</v>
      </c>
      <c r="E101" s="14" t="s">
        <v>122</v>
      </c>
      <c r="F101" s="14">
        <v>75</v>
      </c>
      <c r="G101" s="38">
        <v>3200</v>
      </c>
      <c r="H101" s="38">
        <v>45</v>
      </c>
      <c r="I101" s="8">
        <f t="shared" si="4"/>
        <v>98.59375</v>
      </c>
      <c r="J101" s="38" t="s">
        <v>20</v>
      </c>
      <c r="K101" s="38">
        <v>1254</v>
      </c>
      <c r="L101" s="38">
        <v>66</v>
      </c>
      <c r="M101" s="8">
        <f t="shared" ref="M101:M160" si="5">100-(L101/K101*100)</f>
        <v>94.736842105263165</v>
      </c>
      <c r="N101" s="38" t="s">
        <v>20</v>
      </c>
      <c r="O101" s="85"/>
      <c r="P101" s="85"/>
      <c r="Q101" s="85"/>
    </row>
    <row r="102" spans="1:17" ht="20.149999999999999" customHeight="1" x14ac:dyDescent="0.3">
      <c r="A102" s="85"/>
      <c r="B102" s="85"/>
      <c r="C102" s="86"/>
      <c r="D102" s="38" t="s">
        <v>25</v>
      </c>
      <c r="E102" s="14" t="s">
        <v>123</v>
      </c>
      <c r="F102" s="14" t="s">
        <v>43</v>
      </c>
      <c r="G102" s="38">
        <v>57</v>
      </c>
      <c r="H102" s="8">
        <v>3.2</v>
      </c>
      <c r="I102" s="8">
        <f t="shared" si="4"/>
        <v>94.385964912280699</v>
      </c>
      <c r="J102" s="38" t="s">
        <v>20</v>
      </c>
      <c r="K102" s="38">
        <v>26</v>
      </c>
      <c r="L102" s="38">
        <v>6.7</v>
      </c>
      <c r="M102" s="8">
        <f t="shared" si="5"/>
        <v>74.230769230769226</v>
      </c>
      <c r="N102" s="38" t="s">
        <v>20</v>
      </c>
      <c r="O102" s="85"/>
      <c r="P102" s="85"/>
      <c r="Q102" s="85"/>
    </row>
    <row r="103" spans="1:17" ht="20.149999999999999" customHeight="1" x14ac:dyDescent="0.3">
      <c r="A103" s="85"/>
      <c r="B103" s="85"/>
      <c r="C103" s="86"/>
      <c r="D103" s="38" t="s">
        <v>27</v>
      </c>
      <c r="E103" s="14" t="s">
        <v>124</v>
      </c>
      <c r="F103" s="14">
        <v>80</v>
      </c>
      <c r="G103" s="38">
        <v>16.2</v>
      </c>
      <c r="H103" s="38">
        <v>0.22</v>
      </c>
      <c r="I103" s="8">
        <f t="shared" si="4"/>
        <v>98.641975308641975</v>
      </c>
      <c r="J103" s="38" t="s">
        <v>20</v>
      </c>
      <c r="K103" s="38">
        <v>75.8</v>
      </c>
      <c r="L103" s="38">
        <v>0.57999999999999996</v>
      </c>
      <c r="M103" s="8">
        <f t="shared" si="5"/>
        <v>99.234828496042212</v>
      </c>
      <c r="N103" s="38" t="s">
        <v>20</v>
      </c>
      <c r="O103" s="85"/>
      <c r="P103" s="85"/>
      <c r="Q103" s="85"/>
    </row>
    <row r="104" spans="1:17" ht="20.149999999999999" customHeight="1" x14ac:dyDescent="0.3">
      <c r="A104" s="85"/>
      <c r="B104" s="85"/>
      <c r="C104" s="86"/>
      <c r="D104" s="38" t="s">
        <v>28</v>
      </c>
      <c r="E104" s="14" t="s">
        <v>71</v>
      </c>
      <c r="F104" s="14">
        <v>90</v>
      </c>
      <c r="G104" s="38">
        <v>870</v>
      </c>
      <c r="H104" s="38">
        <v>4.3</v>
      </c>
      <c r="I104" s="8">
        <f t="shared" si="4"/>
        <v>99.505747126436788</v>
      </c>
      <c r="J104" s="38" t="s">
        <v>20</v>
      </c>
      <c r="K104" s="38">
        <v>117</v>
      </c>
      <c r="L104" s="38">
        <v>10</v>
      </c>
      <c r="M104" s="8">
        <f t="shared" si="5"/>
        <v>91.452991452991455</v>
      </c>
      <c r="N104" s="38" t="s">
        <v>20</v>
      </c>
      <c r="O104" s="85"/>
      <c r="P104" s="85"/>
      <c r="Q104" s="85"/>
    </row>
    <row r="105" spans="1:17" ht="20.149999999999999" customHeight="1" x14ac:dyDescent="0.3">
      <c r="A105" s="85">
        <v>20</v>
      </c>
      <c r="B105" s="85" t="s">
        <v>125</v>
      </c>
      <c r="C105" s="86" t="s">
        <v>126</v>
      </c>
      <c r="D105" s="38" t="s">
        <v>18</v>
      </c>
      <c r="E105" s="14" t="s">
        <v>119</v>
      </c>
      <c r="F105" s="14">
        <v>90</v>
      </c>
      <c r="G105" s="38">
        <v>850</v>
      </c>
      <c r="H105" s="38">
        <v>15</v>
      </c>
      <c r="I105" s="8">
        <f t="shared" si="4"/>
        <v>98.235294117647058</v>
      </c>
      <c r="J105" s="38" t="s">
        <v>20</v>
      </c>
      <c r="K105" s="38">
        <v>440</v>
      </c>
      <c r="L105" s="38">
        <v>6.9</v>
      </c>
      <c r="M105" s="8">
        <f t="shared" si="5"/>
        <v>98.431818181818187</v>
      </c>
      <c r="N105" s="38" t="s">
        <v>20</v>
      </c>
      <c r="O105" s="85" t="s">
        <v>272</v>
      </c>
      <c r="P105" s="85" t="s">
        <v>127</v>
      </c>
      <c r="Q105" s="122" t="s">
        <v>128</v>
      </c>
    </row>
    <row r="106" spans="1:17" ht="42" customHeight="1" x14ac:dyDescent="0.3">
      <c r="A106" s="85"/>
      <c r="B106" s="85"/>
      <c r="C106" s="86"/>
      <c r="D106" s="38" t="s">
        <v>23</v>
      </c>
      <c r="E106" s="14" t="s">
        <v>122</v>
      </c>
      <c r="F106" s="14">
        <v>75</v>
      </c>
      <c r="G106" s="38">
        <v>1570</v>
      </c>
      <c r="H106" s="38">
        <v>108</v>
      </c>
      <c r="I106" s="8">
        <f t="shared" si="4"/>
        <v>93.121019108280251</v>
      </c>
      <c r="J106" s="38" t="s">
        <v>20</v>
      </c>
      <c r="K106" s="38">
        <v>970</v>
      </c>
      <c r="L106" s="38">
        <v>74</v>
      </c>
      <c r="M106" s="8">
        <f t="shared" si="5"/>
        <v>92.371134020618555</v>
      </c>
      <c r="N106" s="38" t="s">
        <v>20</v>
      </c>
      <c r="O106" s="85"/>
      <c r="P106" s="85"/>
      <c r="Q106" s="122"/>
    </row>
    <row r="107" spans="1:17" ht="38.25" customHeight="1" x14ac:dyDescent="0.3">
      <c r="A107" s="85"/>
      <c r="B107" s="85"/>
      <c r="C107" s="86"/>
      <c r="D107" s="38" t="s">
        <v>25</v>
      </c>
      <c r="E107" s="14" t="s">
        <v>35</v>
      </c>
      <c r="F107" s="14">
        <v>15</v>
      </c>
      <c r="G107" s="38">
        <v>270</v>
      </c>
      <c r="H107" s="38">
        <v>85</v>
      </c>
      <c r="I107" s="8">
        <f t="shared" si="4"/>
        <v>68.518518518518519</v>
      </c>
      <c r="J107" s="38" t="s">
        <v>20</v>
      </c>
      <c r="K107" s="38">
        <v>147</v>
      </c>
      <c r="L107" s="38">
        <v>74</v>
      </c>
      <c r="M107" s="8">
        <f t="shared" si="5"/>
        <v>49.65986394557823</v>
      </c>
      <c r="N107" s="38" t="s">
        <v>20</v>
      </c>
      <c r="O107" s="85"/>
      <c r="P107" s="85"/>
      <c r="Q107" s="122"/>
    </row>
    <row r="108" spans="1:17" ht="27.75" customHeight="1" x14ac:dyDescent="0.3">
      <c r="A108" s="85"/>
      <c r="B108" s="85"/>
      <c r="C108" s="86"/>
      <c r="D108" s="38" t="s">
        <v>27</v>
      </c>
      <c r="E108" s="14" t="s">
        <v>35</v>
      </c>
      <c r="F108" s="14">
        <v>15</v>
      </c>
      <c r="G108" s="38">
        <v>37</v>
      </c>
      <c r="H108" s="38">
        <v>11.8</v>
      </c>
      <c r="I108" s="8">
        <f t="shared" si="4"/>
        <v>68.108108108108098</v>
      </c>
      <c r="J108" s="38" t="s">
        <v>20</v>
      </c>
      <c r="K108" s="38">
        <v>21.4</v>
      </c>
      <c r="L108" s="38">
        <v>12.2</v>
      </c>
      <c r="M108" s="8">
        <f t="shared" si="5"/>
        <v>42.990654205607484</v>
      </c>
      <c r="N108" s="38" t="s">
        <v>20</v>
      </c>
      <c r="O108" s="85"/>
      <c r="P108" s="85"/>
      <c r="Q108" s="122"/>
    </row>
    <row r="109" spans="1:17" ht="25.5" customHeight="1" x14ac:dyDescent="0.3">
      <c r="A109" s="85"/>
      <c r="B109" s="85"/>
      <c r="C109" s="86"/>
      <c r="D109" s="38" t="s">
        <v>28</v>
      </c>
      <c r="E109" s="14" t="s">
        <v>71</v>
      </c>
      <c r="F109" s="14">
        <v>90</v>
      </c>
      <c r="G109" s="38">
        <v>670</v>
      </c>
      <c r="H109" s="38">
        <v>29</v>
      </c>
      <c r="I109" s="8">
        <f>100-(H109/G109*100)</f>
        <v>95.671641791044777</v>
      </c>
      <c r="J109" s="38" t="s">
        <v>20</v>
      </c>
      <c r="K109" s="38">
        <v>260</v>
      </c>
      <c r="L109" s="38">
        <v>9.1999999999999993</v>
      </c>
      <c r="M109" s="8">
        <f t="shared" si="5"/>
        <v>96.461538461538467</v>
      </c>
      <c r="N109" s="38" t="s">
        <v>20</v>
      </c>
      <c r="O109" s="85"/>
      <c r="P109" s="85"/>
      <c r="Q109" s="122"/>
    </row>
    <row r="110" spans="1:17" ht="20.149999999999999" customHeight="1" x14ac:dyDescent="0.3">
      <c r="A110" s="85">
        <v>21</v>
      </c>
      <c r="B110" s="85" t="s">
        <v>129</v>
      </c>
      <c r="C110" s="86" t="s">
        <v>130</v>
      </c>
      <c r="D110" s="38" t="s">
        <v>18</v>
      </c>
      <c r="E110" s="14">
        <v>25</v>
      </c>
      <c r="F110" s="14">
        <v>70</v>
      </c>
      <c r="G110" s="38">
        <v>560</v>
      </c>
      <c r="H110" s="38">
        <v>7</v>
      </c>
      <c r="I110" s="8">
        <v>98.75</v>
      </c>
      <c r="J110" s="38" t="s">
        <v>20</v>
      </c>
      <c r="K110" s="38">
        <v>500</v>
      </c>
      <c r="L110" s="38">
        <v>3.4</v>
      </c>
      <c r="M110" s="8">
        <f t="shared" si="5"/>
        <v>99.32</v>
      </c>
      <c r="N110" s="38" t="s">
        <v>20</v>
      </c>
      <c r="O110" s="85" t="s">
        <v>274</v>
      </c>
      <c r="P110" s="85" t="s">
        <v>127</v>
      </c>
      <c r="Q110" s="122" t="s">
        <v>128</v>
      </c>
    </row>
    <row r="111" spans="1:17" ht="38.25" customHeight="1" x14ac:dyDescent="0.3">
      <c r="A111" s="85"/>
      <c r="B111" s="85"/>
      <c r="C111" s="86"/>
      <c r="D111" s="38" t="s">
        <v>23</v>
      </c>
      <c r="E111" s="14">
        <v>125</v>
      </c>
      <c r="F111" s="14">
        <v>75</v>
      </c>
      <c r="G111" s="38">
        <v>940</v>
      </c>
      <c r="H111" s="38">
        <v>33</v>
      </c>
      <c r="I111" s="8">
        <v>96.49</v>
      </c>
      <c r="J111" s="38" t="s">
        <v>20</v>
      </c>
      <c r="K111" s="38">
        <v>801</v>
      </c>
      <c r="L111" s="38">
        <v>31</v>
      </c>
      <c r="M111" s="8">
        <f t="shared" si="5"/>
        <v>96.129837702871413</v>
      </c>
      <c r="N111" s="38" t="s">
        <v>20</v>
      </c>
      <c r="O111" s="85"/>
      <c r="P111" s="85"/>
      <c r="Q111" s="122"/>
    </row>
    <row r="112" spans="1:17" ht="32.25" customHeight="1" x14ac:dyDescent="0.3">
      <c r="A112" s="85"/>
      <c r="B112" s="85"/>
      <c r="C112" s="86"/>
      <c r="D112" s="38" t="s">
        <v>25</v>
      </c>
      <c r="E112" s="14" t="s">
        <v>35</v>
      </c>
      <c r="F112" s="15" t="s">
        <v>108</v>
      </c>
      <c r="G112" s="38">
        <v>139</v>
      </c>
      <c r="H112" s="38">
        <v>50</v>
      </c>
      <c r="I112" s="8">
        <v>64.02</v>
      </c>
      <c r="J112" s="38" t="s">
        <v>20</v>
      </c>
      <c r="K112" s="38">
        <v>158</v>
      </c>
      <c r="L112" s="38">
        <v>50.4</v>
      </c>
      <c r="M112" s="8">
        <f t="shared" si="5"/>
        <v>68.101265822784811</v>
      </c>
      <c r="N112" s="38" t="s">
        <v>20</v>
      </c>
      <c r="O112" s="85"/>
      <c r="P112" s="85"/>
      <c r="Q112" s="122"/>
    </row>
    <row r="113" spans="1:21" ht="29.25" customHeight="1" x14ac:dyDescent="0.3">
      <c r="A113" s="85"/>
      <c r="B113" s="85"/>
      <c r="C113" s="86"/>
      <c r="D113" s="38" t="s">
        <v>27</v>
      </c>
      <c r="E113" s="14" t="s">
        <v>35</v>
      </c>
      <c r="F113" s="15" t="s">
        <v>108</v>
      </c>
      <c r="G113" s="38">
        <v>17.2</v>
      </c>
      <c r="H113" s="38">
        <v>5.3</v>
      </c>
      <c r="I113" s="8">
        <v>69.180000000000007</v>
      </c>
      <c r="J113" s="38" t="s">
        <v>20</v>
      </c>
      <c r="K113" s="38">
        <v>14</v>
      </c>
      <c r="L113" s="38">
        <v>4.8499999999999996</v>
      </c>
      <c r="M113" s="8">
        <f t="shared" si="5"/>
        <v>65.357142857142861</v>
      </c>
      <c r="N113" s="38" t="s">
        <v>20</v>
      </c>
      <c r="O113" s="85"/>
      <c r="P113" s="85"/>
      <c r="Q113" s="122"/>
    </row>
    <row r="114" spans="1:21" ht="59.25" customHeight="1" x14ac:dyDescent="0.3">
      <c r="A114" s="85"/>
      <c r="B114" s="85"/>
      <c r="C114" s="86"/>
      <c r="D114" s="38" t="s">
        <v>28</v>
      </c>
      <c r="E114" s="14" t="s">
        <v>71</v>
      </c>
      <c r="F114" s="14">
        <v>90</v>
      </c>
      <c r="G114" s="38">
        <v>420</v>
      </c>
      <c r="H114" s="38">
        <v>8.8000000000000007</v>
      </c>
      <c r="I114" s="8">
        <v>97.9</v>
      </c>
      <c r="J114" s="38" t="s">
        <v>20</v>
      </c>
      <c r="K114" s="38">
        <v>370</v>
      </c>
      <c r="L114" s="38">
        <v>9.6</v>
      </c>
      <c r="M114" s="8">
        <f>100-(L114/K114*100)</f>
        <v>97.405405405405403</v>
      </c>
      <c r="N114" s="38" t="s">
        <v>20</v>
      </c>
      <c r="O114" s="85"/>
      <c r="P114" s="85"/>
      <c r="Q114" s="122"/>
    </row>
    <row r="115" spans="1:21" ht="38.25" customHeight="1" x14ac:dyDescent="0.3">
      <c r="A115" s="85">
        <v>22</v>
      </c>
      <c r="B115" s="85" t="s">
        <v>131</v>
      </c>
      <c r="C115" s="86" t="s">
        <v>132</v>
      </c>
      <c r="D115" s="38" t="s">
        <v>18</v>
      </c>
      <c r="E115" s="14" t="s">
        <v>119</v>
      </c>
      <c r="F115" s="14">
        <v>70</v>
      </c>
      <c r="G115" s="38">
        <v>740</v>
      </c>
      <c r="H115" s="78">
        <v>980</v>
      </c>
      <c r="I115" s="8">
        <f>100-(H115/G115*100)</f>
        <v>-32.432432432432421</v>
      </c>
      <c r="J115" s="78" t="s">
        <v>37</v>
      </c>
      <c r="K115" s="78">
        <v>11233</v>
      </c>
      <c r="L115" s="78">
        <v>17.8</v>
      </c>
      <c r="M115" s="8">
        <f t="shared" si="5"/>
        <v>99.841538324579361</v>
      </c>
      <c r="N115" s="38" t="s">
        <v>20</v>
      </c>
      <c r="O115" s="85" t="s">
        <v>275</v>
      </c>
      <c r="P115" s="85" t="s">
        <v>133</v>
      </c>
      <c r="Q115" s="122" t="s">
        <v>56</v>
      </c>
    </row>
    <row r="116" spans="1:21" ht="33.75" customHeight="1" x14ac:dyDescent="0.3">
      <c r="A116" s="85"/>
      <c r="B116" s="85"/>
      <c r="C116" s="86"/>
      <c r="D116" s="38" t="s">
        <v>23</v>
      </c>
      <c r="E116" s="14" t="s">
        <v>122</v>
      </c>
      <c r="F116" s="14">
        <v>75</v>
      </c>
      <c r="G116" s="38">
        <v>1110</v>
      </c>
      <c r="H116" s="78">
        <v>1560</v>
      </c>
      <c r="I116" s="8">
        <f t="shared" ref="I116:I118" si="6">100-(H116/G116*100)</f>
        <v>-40.540540540540547</v>
      </c>
      <c r="J116" s="78" t="s">
        <v>37</v>
      </c>
      <c r="K116" s="78">
        <v>14700</v>
      </c>
      <c r="L116" s="78">
        <v>101</v>
      </c>
      <c r="M116" s="8">
        <f t="shared" si="5"/>
        <v>99.312925170068027</v>
      </c>
      <c r="N116" s="38" t="s">
        <v>20</v>
      </c>
      <c r="O116" s="85"/>
      <c r="P116" s="85"/>
      <c r="Q116" s="122"/>
    </row>
    <row r="117" spans="1:21" ht="36.75" customHeight="1" x14ac:dyDescent="0.3">
      <c r="A117" s="85"/>
      <c r="B117" s="85"/>
      <c r="C117" s="86"/>
      <c r="D117" s="38" t="s">
        <v>25</v>
      </c>
      <c r="E117" s="14" t="s">
        <v>35</v>
      </c>
      <c r="F117" s="15"/>
      <c r="G117" s="38">
        <v>55</v>
      </c>
      <c r="H117" s="78">
        <v>15.5</v>
      </c>
      <c r="I117" s="8">
        <f t="shared" si="6"/>
        <v>71.818181818181813</v>
      </c>
      <c r="J117" s="78"/>
      <c r="K117" s="78">
        <v>4.4400000000000004</v>
      </c>
      <c r="L117" s="78">
        <v>3.66</v>
      </c>
      <c r="M117" s="8">
        <f>100-(L117/K117*100)</f>
        <v>17.567567567567579</v>
      </c>
      <c r="N117" s="38"/>
      <c r="O117" s="85"/>
      <c r="P117" s="85"/>
      <c r="Q117" s="122"/>
    </row>
    <row r="118" spans="1:21" ht="39" customHeight="1" x14ac:dyDescent="0.3">
      <c r="A118" s="85"/>
      <c r="B118" s="85"/>
      <c r="C118" s="86"/>
      <c r="D118" s="38" t="s">
        <v>27</v>
      </c>
      <c r="E118" s="14" t="s">
        <v>35</v>
      </c>
      <c r="F118" s="15"/>
      <c r="G118" s="38">
        <v>31.2</v>
      </c>
      <c r="H118" s="78">
        <v>1.58</v>
      </c>
      <c r="I118" s="8">
        <f t="shared" si="6"/>
        <v>94.935897435897431</v>
      </c>
      <c r="J118" s="78"/>
      <c r="K118" s="78">
        <v>121.2</v>
      </c>
      <c r="L118" s="78">
        <v>0.45700000000000002</v>
      </c>
      <c r="M118" s="8">
        <f t="shared" si="5"/>
        <v>99.622937293729379</v>
      </c>
      <c r="N118" s="38"/>
      <c r="O118" s="85"/>
      <c r="P118" s="85"/>
      <c r="Q118" s="122"/>
    </row>
    <row r="119" spans="1:21" ht="54.75" customHeight="1" x14ac:dyDescent="0.3">
      <c r="A119" s="85"/>
      <c r="B119" s="85"/>
      <c r="C119" s="86"/>
      <c r="D119" s="38" t="s">
        <v>28</v>
      </c>
      <c r="E119" s="14" t="s">
        <v>71</v>
      </c>
      <c r="F119" s="14">
        <v>90</v>
      </c>
      <c r="G119" s="38">
        <v>480</v>
      </c>
      <c r="H119" s="78">
        <v>89</v>
      </c>
      <c r="I119" s="8">
        <v>81</v>
      </c>
      <c r="J119" s="78" t="s">
        <v>37</v>
      </c>
      <c r="K119" s="78">
        <v>1270</v>
      </c>
      <c r="L119" s="78">
        <v>26</v>
      </c>
      <c r="M119" s="8">
        <f t="shared" si="5"/>
        <v>97.952755905511808</v>
      </c>
      <c r="N119" s="38" t="s">
        <v>20</v>
      </c>
      <c r="O119" s="85"/>
      <c r="P119" s="85"/>
      <c r="Q119" s="122"/>
    </row>
    <row r="120" spans="1:21" ht="36.75" customHeight="1" x14ac:dyDescent="0.3">
      <c r="A120" s="85">
        <v>23</v>
      </c>
      <c r="B120" s="85" t="s">
        <v>134</v>
      </c>
      <c r="C120" s="86" t="s">
        <v>135</v>
      </c>
      <c r="D120" s="38" t="s">
        <v>18</v>
      </c>
      <c r="E120" s="14">
        <v>25</v>
      </c>
      <c r="F120" s="14" t="s">
        <v>41</v>
      </c>
      <c r="G120" s="38">
        <v>560</v>
      </c>
      <c r="H120" s="78">
        <v>7</v>
      </c>
      <c r="I120" s="8">
        <f>100-(H120/G120*100)</f>
        <v>98.75</v>
      </c>
      <c r="J120" s="78" t="s">
        <v>20</v>
      </c>
      <c r="K120" s="78">
        <v>165</v>
      </c>
      <c r="L120" s="78">
        <v>15</v>
      </c>
      <c r="M120" s="8">
        <f t="shared" si="5"/>
        <v>90.909090909090907</v>
      </c>
      <c r="N120" s="38" t="s">
        <v>20</v>
      </c>
      <c r="O120" s="85" t="s">
        <v>276</v>
      </c>
      <c r="P120" s="85" t="s">
        <v>136</v>
      </c>
      <c r="Q120" s="122" t="s">
        <v>56</v>
      </c>
    </row>
    <row r="121" spans="1:21" ht="20.149999999999999" customHeight="1" x14ac:dyDescent="0.3">
      <c r="A121" s="85"/>
      <c r="B121" s="85"/>
      <c r="C121" s="86"/>
      <c r="D121" s="38" t="s">
        <v>23</v>
      </c>
      <c r="E121" s="14">
        <v>125</v>
      </c>
      <c r="F121" s="14">
        <v>75</v>
      </c>
      <c r="G121" s="38">
        <v>920</v>
      </c>
      <c r="H121" s="38">
        <v>93</v>
      </c>
      <c r="I121" s="8">
        <f t="shared" ref="I121:I123" si="7">100-(H121/G121*100)</f>
        <v>89.891304347826093</v>
      </c>
      <c r="J121" s="38" t="s">
        <v>20</v>
      </c>
      <c r="K121" s="38">
        <v>474</v>
      </c>
      <c r="L121" s="38">
        <v>116</v>
      </c>
      <c r="M121" s="8">
        <f t="shared" si="5"/>
        <v>75.527426160337555</v>
      </c>
      <c r="N121" s="38" t="s">
        <v>20</v>
      </c>
      <c r="O121" s="85"/>
      <c r="P121" s="85"/>
      <c r="Q121" s="122"/>
    </row>
    <row r="122" spans="1:21" ht="27.65" customHeight="1" x14ac:dyDescent="0.3">
      <c r="A122" s="85"/>
      <c r="B122" s="85"/>
      <c r="C122" s="86"/>
      <c r="D122" s="38" t="s">
        <v>25</v>
      </c>
      <c r="E122" s="14" t="s">
        <v>137</v>
      </c>
      <c r="F122" s="14" t="s">
        <v>137</v>
      </c>
      <c r="G122" s="38">
        <v>181</v>
      </c>
      <c r="H122" s="38">
        <v>62</v>
      </c>
      <c r="I122" s="8">
        <f t="shared" si="7"/>
        <v>65.745856353591165</v>
      </c>
      <c r="J122" s="38" t="s">
        <v>20</v>
      </c>
      <c r="K122" s="38">
        <v>118</v>
      </c>
      <c r="L122" s="38">
        <v>69</v>
      </c>
      <c r="M122" s="8">
        <f t="shared" si="5"/>
        <v>41.525423728813557</v>
      </c>
      <c r="N122" s="38" t="s">
        <v>20</v>
      </c>
      <c r="O122" s="85"/>
      <c r="P122" s="85"/>
      <c r="Q122" s="122"/>
    </row>
    <row r="123" spans="1:21" ht="30" customHeight="1" x14ac:dyDescent="0.3">
      <c r="A123" s="85"/>
      <c r="B123" s="85"/>
      <c r="C123" s="86"/>
      <c r="D123" s="38" t="s">
        <v>27</v>
      </c>
      <c r="E123" s="14" t="s">
        <v>137</v>
      </c>
      <c r="F123" s="14" t="s">
        <v>137</v>
      </c>
      <c r="G123" s="38">
        <v>20.100000000000001</v>
      </c>
      <c r="H123" s="38">
        <v>2.5099999999999998</v>
      </c>
      <c r="I123" s="8">
        <f t="shared" si="7"/>
        <v>87.512437810945272</v>
      </c>
      <c r="J123" s="38" t="s">
        <v>20</v>
      </c>
      <c r="K123" s="38">
        <v>22.4</v>
      </c>
      <c r="L123" s="38">
        <v>2.42</v>
      </c>
      <c r="M123" s="8">
        <f>100-(L123/K123*100)</f>
        <v>89.196428571428569</v>
      </c>
      <c r="N123" s="38" t="s">
        <v>20</v>
      </c>
      <c r="O123" s="85"/>
      <c r="P123" s="85"/>
      <c r="Q123" s="122"/>
    </row>
    <row r="124" spans="1:21" ht="20.149999999999999" customHeight="1" x14ac:dyDescent="0.3">
      <c r="A124" s="85"/>
      <c r="B124" s="85"/>
      <c r="C124" s="86"/>
      <c r="D124" s="38" t="s">
        <v>28</v>
      </c>
      <c r="E124" s="14" t="s">
        <v>71</v>
      </c>
      <c r="F124" s="14">
        <v>90</v>
      </c>
      <c r="G124" s="38">
        <v>220</v>
      </c>
      <c r="H124" s="78">
        <v>44</v>
      </c>
      <c r="I124" s="8">
        <f>100-(H124/G124*100)</f>
        <v>80</v>
      </c>
      <c r="J124" s="78" t="s">
        <v>37</v>
      </c>
      <c r="K124" s="78">
        <v>228</v>
      </c>
      <c r="L124" s="78">
        <v>24</v>
      </c>
      <c r="M124" s="8">
        <f t="shared" si="5"/>
        <v>89.473684210526315</v>
      </c>
      <c r="N124" s="78" t="s">
        <v>20</v>
      </c>
      <c r="O124" s="126"/>
      <c r="P124" s="126"/>
      <c r="Q124" s="134"/>
    </row>
    <row r="125" spans="1:21" ht="69" customHeight="1" x14ac:dyDescent="0.3">
      <c r="A125" s="85">
        <v>24</v>
      </c>
      <c r="B125" s="85" t="s">
        <v>138</v>
      </c>
      <c r="C125" s="86" t="s">
        <v>139</v>
      </c>
      <c r="D125" s="38" t="s">
        <v>18</v>
      </c>
      <c r="E125" s="14" t="s">
        <v>119</v>
      </c>
      <c r="F125" s="14">
        <v>70</v>
      </c>
      <c r="G125" s="38">
        <v>900</v>
      </c>
      <c r="H125" s="78">
        <v>50</v>
      </c>
      <c r="I125" s="8">
        <v>95</v>
      </c>
      <c r="J125" s="78" t="s">
        <v>37</v>
      </c>
      <c r="K125" s="78">
        <v>61.3</v>
      </c>
      <c r="L125" s="78">
        <v>13.1</v>
      </c>
      <c r="M125" s="8">
        <f t="shared" si="5"/>
        <v>78.629690048939636</v>
      </c>
      <c r="N125" s="26" t="s">
        <v>20</v>
      </c>
      <c r="O125" s="66" t="s">
        <v>278</v>
      </c>
      <c r="P125" s="60" t="s">
        <v>277</v>
      </c>
      <c r="Q125" s="69" t="s">
        <v>56</v>
      </c>
      <c r="R125" s="62"/>
      <c r="S125" s="62"/>
      <c r="T125" s="63"/>
      <c r="U125" s="63"/>
    </row>
    <row r="126" spans="1:21" ht="31.5" customHeight="1" x14ac:dyDescent="0.3">
      <c r="A126" s="85"/>
      <c r="B126" s="85"/>
      <c r="C126" s="86"/>
      <c r="D126" s="38" t="s">
        <v>23</v>
      </c>
      <c r="E126" s="14" t="s">
        <v>122</v>
      </c>
      <c r="F126" s="14">
        <v>75</v>
      </c>
      <c r="G126" s="38">
        <v>1710</v>
      </c>
      <c r="H126" s="78">
        <v>150</v>
      </c>
      <c r="I126" s="8">
        <v>92</v>
      </c>
      <c r="J126" s="78" t="s">
        <v>37</v>
      </c>
      <c r="K126" s="78">
        <v>135</v>
      </c>
      <c r="L126" s="78">
        <v>57</v>
      </c>
      <c r="M126" s="8">
        <f t="shared" si="5"/>
        <v>57.777777777777779</v>
      </c>
      <c r="N126" s="26" t="s">
        <v>20</v>
      </c>
      <c r="O126" s="67" t="s">
        <v>279</v>
      </c>
      <c r="P126" s="61"/>
      <c r="Q126" s="70"/>
      <c r="R126" s="62"/>
      <c r="S126" s="62"/>
      <c r="T126" s="63"/>
      <c r="U126" s="63"/>
    </row>
    <row r="127" spans="1:21" ht="42.75" customHeight="1" x14ac:dyDescent="0.3">
      <c r="A127" s="85"/>
      <c r="B127" s="85"/>
      <c r="C127" s="86"/>
      <c r="D127" s="38" t="s">
        <v>25</v>
      </c>
      <c r="E127" s="14" t="s">
        <v>137</v>
      </c>
      <c r="F127" s="14"/>
      <c r="G127" s="38">
        <v>97</v>
      </c>
      <c r="H127" s="78">
        <v>53</v>
      </c>
      <c r="I127" s="8">
        <v>46</v>
      </c>
      <c r="J127" s="78" t="s">
        <v>20</v>
      </c>
      <c r="K127" s="78">
        <v>53.8</v>
      </c>
      <c r="L127" s="78">
        <v>48.7</v>
      </c>
      <c r="M127" s="8">
        <f t="shared" si="5"/>
        <v>9.4795539033457175</v>
      </c>
      <c r="N127" s="26" t="s">
        <v>20</v>
      </c>
      <c r="O127" s="67"/>
      <c r="P127" s="61"/>
      <c r="Q127" s="70"/>
      <c r="R127" s="62"/>
      <c r="S127" s="62"/>
      <c r="T127" s="63"/>
      <c r="U127" s="63"/>
    </row>
    <row r="128" spans="1:21" ht="38.25" customHeight="1" x14ac:dyDescent="0.3">
      <c r="A128" s="85"/>
      <c r="B128" s="85"/>
      <c r="C128" s="86"/>
      <c r="D128" s="38" t="s">
        <v>27</v>
      </c>
      <c r="E128" s="14" t="s">
        <v>137</v>
      </c>
      <c r="F128" s="14"/>
      <c r="G128" s="31"/>
      <c r="H128" s="78">
        <v>9.6999999999999993</v>
      </c>
      <c r="I128" s="8">
        <v>42</v>
      </c>
      <c r="J128" s="78" t="s">
        <v>20</v>
      </c>
      <c r="K128" s="78">
        <v>4.6539999999999999</v>
      </c>
      <c r="L128" s="78">
        <v>2.8530000000000002</v>
      </c>
      <c r="M128" s="8">
        <f t="shared" si="5"/>
        <v>38.697894284486459</v>
      </c>
      <c r="N128" s="26" t="s">
        <v>20</v>
      </c>
      <c r="O128" s="68"/>
      <c r="P128" s="61"/>
      <c r="Q128" s="70"/>
      <c r="R128" s="62"/>
      <c r="S128" s="62"/>
      <c r="T128" s="63"/>
      <c r="U128" s="63"/>
    </row>
    <row r="129" spans="1:21" ht="53.25" customHeight="1" x14ac:dyDescent="0.3">
      <c r="A129" s="85"/>
      <c r="B129" s="85"/>
      <c r="C129" s="86"/>
      <c r="D129" s="38" t="s">
        <v>28</v>
      </c>
      <c r="E129" s="14" t="s">
        <v>71</v>
      </c>
      <c r="F129" s="14">
        <v>90</v>
      </c>
      <c r="G129" s="38">
        <v>1000</v>
      </c>
      <c r="H129" s="78">
        <v>33</v>
      </c>
      <c r="I129" s="8">
        <v>97</v>
      </c>
      <c r="J129" s="78" t="s">
        <v>20</v>
      </c>
      <c r="K129" s="78">
        <v>108</v>
      </c>
      <c r="L129" s="78">
        <v>18</v>
      </c>
      <c r="M129" s="8">
        <f t="shared" si="5"/>
        <v>83.333333333333343</v>
      </c>
      <c r="N129" s="26" t="s">
        <v>37</v>
      </c>
      <c r="O129" s="67"/>
      <c r="P129" s="61"/>
      <c r="Q129" s="70"/>
      <c r="R129" s="62"/>
      <c r="S129" s="62"/>
      <c r="T129" s="63"/>
      <c r="U129" s="63"/>
    </row>
    <row r="130" spans="1:21" ht="54.75" customHeight="1" x14ac:dyDescent="0.3">
      <c r="A130" s="85">
        <v>25</v>
      </c>
      <c r="B130" s="85" t="s">
        <v>140</v>
      </c>
      <c r="C130" s="86" t="s">
        <v>141</v>
      </c>
      <c r="D130" s="38" t="s">
        <v>18</v>
      </c>
      <c r="E130" s="14" t="s">
        <v>119</v>
      </c>
      <c r="F130" s="14">
        <v>50</v>
      </c>
      <c r="G130" s="38">
        <v>10</v>
      </c>
      <c r="H130" s="78">
        <v>11</v>
      </c>
      <c r="I130" s="8">
        <f>100-(H130/G130*100)</f>
        <v>-10.000000000000014</v>
      </c>
      <c r="J130" s="78" t="s">
        <v>20</v>
      </c>
      <c r="K130" s="78">
        <v>455</v>
      </c>
      <c r="L130" s="78">
        <v>5.69</v>
      </c>
      <c r="M130" s="8">
        <f t="shared" si="5"/>
        <v>98.749450549450543</v>
      </c>
      <c r="N130" s="26" t="s">
        <v>20</v>
      </c>
      <c r="O130" s="71" t="s">
        <v>280</v>
      </c>
      <c r="P130" s="57" t="s">
        <v>281</v>
      </c>
      <c r="Q130" s="74" t="s">
        <v>56</v>
      </c>
      <c r="R130" s="64"/>
      <c r="S130" s="64"/>
      <c r="T130" s="65"/>
      <c r="U130" s="64"/>
    </row>
    <row r="131" spans="1:21" ht="20.149999999999999" customHeight="1" x14ac:dyDescent="0.3">
      <c r="A131" s="85"/>
      <c r="B131" s="85"/>
      <c r="C131" s="86"/>
      <c r="D131" s="38" t="s">
        <v>23</v>
      </c>
      <c r="E131" s="14" t="s">
        <v>122</v>
      </c>
      <c r="F131" s="14">
        <v>50</v>
      </c>
      <c r="G131" s="38">
        <v>76</v>
      </c>
      <c r="H131" s="38">
        <v>54</v>
      </c>
      <c r="I131" s="8">
        <v>71</v>
      </c>
      <c r="J131" s="38" t="s">
        <v>20</v>
      </c>
      <c r="K131" s="38">
        <v>731</v>
      </c>
      <c r="L131" s="38">
        <v>30</v>
      </c>
      <c r="M131" s="8">
        <f t="shared" si="5"/>
        <v>95.896032831737344</v>
      </c>
      <c r="N131" s="26" t="s">
        <v>20</v>
      </c>
      <c r="O131" s="72"/>
      <c r="P131" s="58"/>
      <c r="Q131" s="75"/>
      <c r="R131" s="64"/>
      <c r="S131" s="64"/>
      <c r="T131" s="65"/>
      <c r="U131" s="64"/>
    </row>
    <row r="132" spans="1:21" ht="34.5" customHeight="1" x14ac:dyDescent="0.3">
      <c r="A132" s="85"/>
      <c r="B132" s="85"/>
      <c r="C132" s="86"/>
      <c r="D132" s="38" t="s">
        <v>25</v>
      </c>
      <c r="E132" s="14" t="s">
        <v>35</v>
      </c>
      <c r="F132" s="14"/>
      <c r="G132" s="38">
        <v>21.2</v>
      </c>
      <c r="H132" s="38">
        <v>25</v>
      </c>
      <c r="I132" s="8">
        <f>100-(H132/G132*100)</f>
        <v>-17.924528301886795</v>
      </c>
      <c r="J132" s="38" t="s">
        <v>20</v>
      </c>
      <c r="K132" s="38">
        <v>73.2</v>
      </c>
      <c r="L132" s="38">
        <v>72.599999999999994</v>
      </c>
      <c r="M132" s="8">
        <f t="shared" si="5"/>
        <v>0.81967213114755566</v>
      </c>
      <c r="N132" s="26" t="s">
        <v>20</v>
      </c>
      <c r="O132" s="72"/>
      <c r="P132" s="58"/>
      <c r="Q132" s="75"/>
      <c r="R132" s="64"/>
      <c r="S132" s="64"/>
      <c r="T132" s="65"/>
      <c r="U132" s="64"/>
    </row>
    <row r="133" spans="1:21" ht="29.25" customHeight="1" x14ac:dyDescent="0.3">
      <c r="A133" s="85"/>
      <c r="B133" s="85"/>
      <c r="C133" s="86"/>
      <c r="D133" s="38" t="s">
        <v>27</v>
      </c>
      <c r="E133" s="14" t="s">
        <v>35</v>
      </c>
      <c r="F133" s="14"/>
      <c r="G133" s="31"/>
      <c r="H133" s="38">
        <v>2.54</v>
      </c>
      <c r="I133" s="8"/>
      <c r="J133" s="38" t="s">
        <v>20</v>
      </c>
      <c r="K133" s="38">
        <v>8.7750000000000004</v>
      </c>
      <c r="L133" s="38">
        <v>2.8519999999999999</v>
      </c>
      <c r="M133" s="8">
        <f>100-(L133/K133*100)</f>
        <v>67.498575498575505</v>
      </c>
      <c r="N133" s="26" t="s">
        <v>20</v>
      </c>
      <c r="O133" s="73"/>
      <c r="P133" s="58"/>
      <c r="Q133" s="75"/>
      <c r="R133" s="64"/>
      <c r="S133" s="64"/>
      <c r="T133" s="65"/>
      <c r="U133" s="64"/>
    </row>
    <row r="134" spans="1:21" ht="20.149999999999999" customHeight="1" x14ac:dyDescent="0.3">
      <c r="A134" s="85"/>
      <c r="B134" s="85"/>
      <c r="C134" s="86"/>
      <c r="D134" s="38" t="s">
        <v>28</v>
      </c>
      <c r="E134" s="14" t="s">
        <v>71</v>
      </c>
      <c r="F134" s="14">
        <v>90</v>
      </c>
      <c r="G134" s="38">
        <v>31</v>
      </c>
      <c r="H134" s="78">
        <v>26</v>
      </c>
      <c r="I134" s="8">
        <v>26</v>
      </c>
      <c r="J134" s="78" t="s">
        <v>37</v>
      </c>
      <c r="K134" s="78">
        <v>480</v>
      </c>
      <c r="L134" s="78">
        <v>9</v>
      </c>
      <c r="M134" s="8">
        <f t="shared" si="5"/>
        <v>98.125</v>
      </c>
      <c r="N134" s="26" t="s">
        <v>20</v>
      </c>
      <c r="O134" s="25"/>
      <c r="P134" s="59"/>
      <c r="Q134" s="76"/>
      <c r="R134" s="64"/>
      <c r="S134" s="64"/>
      <c r="T134" s="65"/>
      <c r="U134" s="64"/>
    </row>
    <row r="135" spans="1:21" ht="20.149999999999999" customHeight="1" x14ac:dyDescent="0.3">
      <c r="A135" s="85">
        <v>26</v>
      </c>
      <c r="B135" s="85" t="s">
        <v>142</v>
      </c>
      <c r="C135" s="136" t="s">
        <v>143</v>
      </c>
      <c r="D135" s="38" t="s">
        <v>18</v>
      </c>
      <c r="E135" s="14" t="s">
        <v>119</v>
      </c>
      <c r="F135" s="14"/>
      <c r="G135" s="38">
        <v>4700</v>
      </c>
      <c r="H135" s="78">
        <v>820</v>
      </c>
      <c r="I135" s="8">
        <f>100-(H135/G135*100)</f>
        <v>82.553191489361694</v>
      </c>
      <c r="J135" s="78" t="s">
        <v>37</v>
      </c>
      <c r="K135" s="78"/>
      <c r="L135" s="78">
        <v>373</v>
      </c>
      <c r="M135" s="8"/>
      <c r="N135" s="78"/>
      <c r="O135" s="128" t="s">
        <v>282</v>
      </c>
      <c r="P135" s="128" t="s">
        <v>144</v>
      </c>
      <c r="Q135" s="137" t="s">
        <v>145</v>
      </c>
      <c r="R135" s="63"/>
      <c r="S135" s="63"/>
      <c r="T135" s="63"/>
      <c r="U135" s="63"/>
    </row>
    <row r="136" spans="1:21" ht="30.75" customHeight="1" x14ac:dyDescent="0.3">
      <c r="A136" s="85"/>
      <c r="B136" s="85"/>
      <c r="C136" s="136"/>
      <c r="D136" s="38" t="s">
        <v>23</v>
      </c>
      <c r="E136" s="14" t="s">
        <v>122</v>
      </c>
      <c r="F136" s="14"/>
      <c r="G136" s="38">
        <v>9900</v>
      </c>
      <c r="H136" s="78">
        <v>1650</v>
      </c>
      <c r="I136" s="8">
        <f t="shared" ref="I136:I139" si="8">100-(H136/G136*100)</f>
        <v>83.333333333333343</v>
      </c>
      <c r="J136" s="78" t="s">
        <v>37</v>
      </c>
      <c r="K136" s="78"/>
      <c r="L136" s="78">
        <v>1076</v>
      </c>
      <c r="M136" s="8"/>
      <c r="N136" s="78"/>
      <c r="O136" s="85"/>
      <c r="P136" s="85"/>
      <c r="Q136" s="138"/>
    </row>
    <row r="137" spans="1:21" ht="32.25" customHeight="1" x14ac:dyDescent="0.3">
      <c r="A137" s="85"/>
      <c r="B137" s="85"/>
      <c r="C137" s="136"/>
      <c r="D137" s="38" t="s">
        <v>25</v>
      </c>
      <c r="E137" s="14" t="s">
        <v>35</v>
      </c>
      <c r="F137" s="4"/>
      <c r="G137" s="38">
        <v>61</v>
      </c>
      <c r="H137" s="78">
        <v>34</v>
      </c>
      <c r="I137" s="8">
        <f t="shared" si="8"/>
        <v>44.262295081967217</v>
      </c>
      <c r="J137" s="78" t="s">
        <v>20</v>
      </c>
      <c r="K137" s="78"/>
      <c r="L137" s="78">
        <v>90</v>
      </c>
      <c r="M137" s="8"/>
      <c r="N137" s="78" t="s">
        <v>75</v>
      </c>
      <c r="O137" s="85"/>
      <c r="P137" s="85"/>
      <c r="Q137" s="138"/>
    </row>
    <row r="138" spans="1:21" ht="32.25" customHeight="1" x14ac:dyDescent="0.3">
      <c r="A138" s="85"/>
      <c r="B138" s="85"/>
      <c r="C138" s="136"/>
      <c r="D138" s="38" t="s">
        <v>27</v>
      </c>
      <c r="E138" s="14" t="s">
        <v>35</v>
      </c>
      <c r="F138" s="4"/>
      <c r="G138" s="38">
        <v>9.1999999999999993</v>
      </c>
      <c r="H138" s="78">
        <v>0.55000000000000004</v>
      </c>
      <c r="I138" s="8">
        <f t="shared" si="8"/>
        <v>94.021739130434781</v>
      </c>
      <c r="J138" s="78" t="s">
        <v>20</v>
      </c>
      <c r="K138" s="78"/>
      <c r="L138" s="78">
        <v>0.13</v>
      </c>
      <c r="M138" s="8"/>
      <c r="N138" s="78"/>
      <c r="O138" s="85"/>
      <c r="P138" s="85"/>
      <c r="Q138" s="138"/>
    </row>
    <row r="139" spans="1:21" ht="31.5" customHeight="1" x14ac:dyDescent="0.3">
      <c r="A139" s="85"/>
      <c r="B139" s="85"/>
      <c r="C139" s="136"/>
      <c r="D139" s="38" t="s">
        <v>28</v>
      </c>
      <c r="E139" s="14" t="s">
        <v>71</v>
      </c>
      <c r="F139" s="14"/>
      <c r="G139" s="38">
        <v>15400</v>
      </c>
      <c r="H139" s="78">
        <v>46</v>
      </c>
      <c r="I139" s="8">
        <f t="shared" si="8"/>
        <v>99.701298701298697</v>
      </c>
      <c r="J139" s="78" t="s">
        <v>20</v>
      </c>
      <c r="K139" s="78"/>
      <c r="L139" s="78">
        <v>86</v>
      </c>
      <c r="M139" s="8"/>
      <c r="N139" s="78"/>
      <c r="O139" s="85"/>
      <c r="P139" s="85"/>
      <c r="Q139" s="138"/>
    </row>
    <row r="140" spans="1:21" ht="36" customHeight="1" x14ac:dyDescent="0.3">
      <c r="A140" s="85">
        <v>27</v>
      </c>
      <c r="B140" s="85" t="s">
        <v>146</v>
      </c>
      <c r="C140" s="86" t="s">
        <v>147</v>
      </c>
      <c r="D140" s="38" t="s">
        <v>18</v>
      </c>
      <c r="E140" s="14" t="s">
        <v>119</v>
      </c>
      <c r="F140" s="14">
        <v>70</v>
      </c>
      <c r="G140" s="38">
        <v>700</v>
      </c>
      <c r="H140" s="78">
        <v>12</v>
      </c>
      <c r="I140" s="8">
        <v>98</v>
      </c>
      <c r="J140" s="78" t="s">
        <v>20</v>
      </c>
      <c r="K140" s="78">
        <v>221</v>
      </c>
      <c r="L140" s="78">
        <v>37</v>
      </c>
      <c r="M140" s="8">
        <f t="shared" si="5"/>
        <v>83.257918552036202</v>
      </c>
      <c r="N140" s="78" t="s">
        <v>37</v>
      </c>
      <c r="O140" s="85" t="s">
        <v>283</v>
      </c>
      <c r="P140" s="135" t="s">
        <v>148</v>
      </c>
      <c r="Q140" s="100" t="s">
        <v>56</v>
      </c>
    </row>
    <row r="141" spans="1:21" ht="32.25" customHeight="1" x14ac:dyDescent="0.3">
      <c r="A141" s="85"/>
      <c r="B141" s="85"/>
      <c r="C141" s="86"/>
      <c r="D141" s="38" t="s">
        <v>23</v>
      </c>
      <c r="E141" s="14" t="s">
        <v>122</v>
      </c>
      <c r="F141" s="14">
        <v>75</v>
      </c>
      <c r="G141" s="38">
        <v>3900</v>
      </c>
      <c r="H141" s="78">
        <v>118</v>
      </c>
      <c r="I141" s="8">
        <v>97</v>
      </c>
      <c r="J141" s="78" t="s">
        <v>20</v>
      </c>
      <c r="K141" s="78">
        <v>340</v>
      </c>
      <c r="L141" s="78">
        <v>101</v>
      </c>
      <c r="M141" s="8">
        <f t="shared" si="5"/>
        <v>70.294117647058826</v>
      </c>
      <c r="N141" s="78" t="s">
        <v>20</v>
      </c>
      <c r="O141" s="85"/>
      <c r="P141" s="135"/>
      <c r="Q141" s="100"/>
    </row>
    <row r="142" spans="1:21" ht="25.9" customHeight="1" x14ac:dyDescent="0.3">
      <c r="A142" s="85"/>
      <c r="B142" s="85"/>
      <c r="C142" s="86"/>
      <c r="D142" s="38" t="s">
        <v>25</v>
      </c>
      <c r="E142" s="14" t="s">
        <v>35</v>
      </c>
      <c r="F142" s="14"/>
      <c r="G142" s="38">
        <v>213</v>
      </c>
      <c r="H142" s="78">
        <v>100</v>
      </c>
      <c r="I142" s="8">
        <f t="shared" ref="I142:I143" si="9">100-(H142/G142*100)</f>
        <v>53.051643192488264</v>
      </c>
      <c r="J142" s="78"/>
      <c r="K142" s="78">
        <v>87.3</v>
      </c>
      <c r="L142" s="78">
        <v>52</v>
      </c>
      <c r="M142" s="8">
        <f t="shared" si="5"/>
        <v>40.435280641466207</v>
      </c>
      <c r="N142" s="78"/>
      <c r="O142" s="85"/>
      <c r="P142" s="135"/>
      <c r="Q142" s="100"/>
    </row>
    <row r="143" spans="1:21" ht="27" customHeight="1" x14ac:dyDescent="0.3">
      <c r="A143" s="85"/>
      <c r="B143" s="85"/>
      <c r="C143" s="86"/>
      <c r="D143" s="38" t="s">
        <v>27</v>
      </c>
      <c r="E143" s="14" t="s">
        <v>35</v>
      </c>
      <c r="F143" s="14"/>
      <c r="G143" s="38">
        <v>64</v>
      </c>
      <c r="H143" s="78">
        <v>9.5</v>
      </c>
      <c r="I143" s="8">
        <f t="shared" si="9"/>
        <v>85.15625</v>
      </c>
      <c r="J143" s="78"/>
      <c r="K143" s="78">
        <v>13</v>
      </c>
      <c r="L143" s="78">
        <v>9.68</v>
      </c>
      <c r="M143" s="8">
        <f t="shared" si="5"/>
        <v>25.538461538461547</v>
      </c>
      <c r="N143" s="78"/>
      <c r="O143" s="85"/>
      <c r="P143" s="135"/>
      <c r="Q143" s="100"/>
    </row>
    <row r="144" spans="1:21" ht="20.149999999999999" customHeight="1" x14ac:dyDescent="0.3">
      <c r="A144" s="85"/>
      <c r="B144" s="85"/>
      <c r="C144" s="86"/>
      <c r="D144" s="38" t="s">
        <v>28</v>
      </c>
      <c r="E144" s="14" t="s">
        <v>71</v>
      </c>
      <c r="F144" s="14">
        <v>90</v>
      </c>
      <c r="G144" s="38">
        <v>4000</v>
      </c>
      <c r="H144" s="78">
        <v>65</v>
      </c>
      <c r="I144" s="8">
        <v>85</v>
      </c>
      <c r="J144" s="78" t="s">
        <v>37</v>
      </c>
      <c r="K144" s="78">
        <v>168</v>
      </c>
      <c r="L144" s="78">
        <v>0.06</v>
      </c>
      <c r="M144" s="8">
        <f>100-(L144/K144*100)</f>
        <v>99.964285714285708</v>
      </c>
      <c r="N144" s="78" t="s">
        <v>20</v>
      </c>
      <c r="O144" s="85"/>
      <c r="P144" s="135"/>
      <c r="Q144" s="100"/>
    </row>
    <row r="145" spans="1:17" ht="29.25" customHeight="1" x14ac:dyDescent="0.3">
      <c r="A145" s="85"/>
      <c r="B145" s="85"/>
      <c r="C145" s="86"/>
      <c r="D145" s="38" t="s">
        <v>149</v>
      </c>
      <c r="E145" s="14"/>
      <c r="F145" s="14"/>
      <c r="G145" s="38" t="s">
        <v>150</v>
      </c>
      <c r="H145" s="38" t="s">
        <v>150</v>
      </c>
      <c r="I145" s="8"/>
      <c r="J145" s="40"/>
      <c r="K145" s="38" t="s">
        <v>151</v>
      </c>
      <c r="L145" s="38" t="s">
        <v>151</v>
      </c>
      <c r="M145" s="8"/>
      <c r="N145" s="38"/>
      <c r="O145" s="85"/>
      <c r="P145" s="135"/>
      <c r="Q145" s="100"/>
    </row>
    <row r="146" spans="1:17" ht="52.5" customHeight="1" x14ac:dyDescent="0.3">
      <c r="A146" s="85">
        <v>28</v>
      </c>
      <c r="B146" s="85" t="s">
        <v>152</v>
      </c>
      <c r="C146" s="86" t="s">
        <v>153</v>
      </c>
      <c r="D146" s="38" t="s">
        <v>18</v>
      </c>
      <c r="E146" s="14" t="s">
        <v>119</v>
      </c>
      <c r="F146" s="14">
        <v>90</v>
      </c>
      <c r="G146" s="38">
        <v>29</v>
      </c>
      <c r="H146" s="38"/>
      <c r="I146" s="8"/>
      <c r="J146" s="42" t="s">
        <v>20</v>
      </c>
      <c r="K146" s="27"/>
      <c r="L146" s="38"/>
      <c r="M146" s="8"/>
      <c r="N146" s="38"/>
      <c r="O146" s="82" t="s">
        <v>284</v>
      </c>
      <c r="P146" s="85" t="s">
        <v>127</v>
      </c>
      <c r="Q146" s="101" t="s">
        <v>154</v>
      </c>
    </row>
    <row r="147" spans="1:17" ht="30.75" customHeight="1" x14ac:dyDescent="0.3">
      <c r="A147" s="85"/>
      <c r="B147" s="85"/>
      <c r="C147" s="86"/>
      <c r="D147" s="38" t="s">
        <v>23</v>
      </c>
      <c r="E147" s="14" t="s">
        <v>122</v>
      </c>
      <c r="F147" s="14">
        <v>75</v>
      </c>
      <c r="G147" s="38">
        <v>42</v>
      </c>
      <c r="H147" s="38"/>
      <c r="I147" s="8"/>
      <c r="J147" s="48" t="s">
        <v>20</v>
      </c>
      <c r="K147" s="27"/>
      <c r="L147" s="38"/>
      <c r="M147" s="8"/>
      <c r="N147" s="38"/>
      <c r="P147" s="85"/>
      <c r="Q147" s="102"/>
    </row>
    <row r="148" spans="1:17" ht="32.25" customHeight="1" x14ac:dyDescent="0.3">
      <c r="A148" s="85"/>
      <c r="B148" s="85"/>
      <c r="C148" s="86"/>
      <c r="D148" s="38" t="s">
        <v>25</v>
      </c>
      <c r="E148" s="14" t="s">
        <v>35</v>
      </c>
      <c r="F148" s="15">
        <v>15</v>
      </c>
      <c r="G148" s="38">
        <v>103</v>
      </c>
      <c r="H148" s="38"/>
      <c r="I148" s="8"/>
      <c r="J148" s="48" t="s">
        <v>20</v>
      </c>
      <c r="K148" s="27"/>
      <c r="L148" s="38"/>
      <c r="M148" s="8"/>
      <c r="N148" s="38"/>
      <c r="P148" s="85"/>
      <c r="Q148" s="102"/>
    </row>
    <row r="149" spans="1:17" ht="32.25" customHeight="1" x14ac:dyDescent="0.3">
      <c r="A149" s="85"/>
      <c r="B149" s="85"/>
      <c r="C149" s="86"/>
      <c r="D149" s="38" t="s">
        <v>27</v>
      </c>
      <c r="E149" s="14" t="s">
        <v>35</v>
      </c>
      <c r="F149" s="15">
        <v>15</v>
      </c>
      <c r="G149" s="38">
        <v>2.5299999999999998</v>
      </c>
      <c r="H149" s="38"/>
      <c r="I149" s="8"/>
      <c r="J149" s="48" t="s">
        <v>20</v>
      </c>
      <c r="K149" s="27"/>
      <c r="L149" s="38"/>
      <c r="M149" s="8"/>
      <c r="N149" s="38"/>
      <c r="P149" s="85"/>
      <c r="Q149" s="102"/>
    </row>
    <row r="150" spans="1:17" ht="31.5" customHeight="1" x14ac:dyDescent="0.3">
      <c r="A150" s="85"/>
      <c r="B150" s="85"/>
      <c r="C150" s="86"/>
      <c r="D150" s="38" t="s">
        <v>28</v>
      </c>
      <c r="E150" s="14" t="s">
        <v>71</v>
      </c>
      <c r="F150" s="14">
        <v>90</v>
      </c>
      <c r="G150" s="38">
        <v>13.4</v>
      </c>
      <c r="H150" s="38"/>
      <c r="I150" s="8"/>
      <c r="J150" s="48" t="s">
        <v>20</v>
      </c>
      <c r="K150" s="27"/>
      <c r="L150" s="38"/>
      <c r="M150" s="8"/>
      <c r="N150" s="40"/>
      <c r="P150" s="85"/>
      <c r="Q150" s="103"/>
    </row>
    <row r="151" spans="1:17" ht="20.149999999999999" customHeight="1" x14ac:dyDescent="0.3">
      <c r="A151" s="85">
        <v>29</v>
      </c>
      <c r="B151" s="90" t="s">
        <v>155</v>
      </c>
      <c r="C151" s="86" t="s">
        <v>153</v>
      </c>
      <c r="D151" s="38" t="s">
        <v>18</v>
      </c>
      <c r="E151" s="14" t="s">
        <v>119</v>
      </c>
      <c r="F151" s="14">
        <v>90</v>
      </c>
      <c r="G151" s="38">
        <v>720</v>
      </c>
      <c r="H151" s="38">
        <v>5</v>
      </c>
      <c r="I151" s="49">
        <v>99.31</v>
      </c>
      <c r="J151" s="48" t="s">
        <v>20</v>
      </c>
      <c r="K151" s="27">
        <v>714</v>
      </c>
      <c r="L151" s="26">
        <v>13.5</v>
      </c>
      <c r="M151" s="8">
        <f t="shared" si="5"/>
        <v>98.109243697478988</v>
      </c>
      <c r="N151" s="42" t="s">
        <v>20</v>
      </c>
      <c r="O151" s="87" t="s">
        <v>285</v>
      </c>
      <c r="P151" s="85" t="s">
        <v>127</v>
      </c>
      <c r="Q151" s="1" t="s">
        <v>56</v>
      </c>
    </row>
    <row r="152" spans="1:17" ht="30.75" customHeight="1" x14ac:dyDescent="0.3">
      <c r="A152" s="85"/>
      <c r="B152" s="90"/>
      <c r="C152" s="86"/>
      <c r="D152" s="38" t="s">
        <v>23</v>
      </c>
      <c r="E152" s="14" t="s">
        <v>122</v>
      </c>
      <c r="F152" s="14">
        <v>75</v>
      </c>
      <c r="G152" s="38">
        <v>1350</v>
      </c>
      <c r="H152" s="38">
        <v>27</v>
      </c>
      <c r="I152" s="50">
        <v>98</v>
      </c>
      <c r="J152" s="48" t="s">
        <v>20</v>
      </c>
      <c r="K152" s="27">
        <v>1027</v>
      </c>
      <c r="L152" s="26">
        <v>30.2</v>
      </c>
      <c r="M152" s="8">
        <f t="shared" si="5"/>
        <v>97.05939629990263</v>
      </c>
      <c r="N152" s="51" t="s">
        <v>20</v>
      </c>
      <c r="O152" s="88"/>
      <c r="P152" s="85"/>
    </row>
    <row r="153" spans="1:17" ht="32.25" customHeight="1" x14ac:dyDescent="0.3">
      <c r="A153" s="85"/>
      <c r="B153" s="90"/>
      <c r="C153" s="86"/>
      <c r="D153" s="38" t="s">
        <v>25</v>
      </c>
      <c r="E153" s="14" t="s">
        <v>35</v>
      </c>
      <c r="F153" s="15">
        <v>15</v>
      </c>
      <c r="G153" s="38">
        <v>135</v>
      </c>
      <c r="H153" s="38">
        <v>34</v>
      </c>
      <c r="I153" s="50">
        <v>74.81</v>
      </c>
      <c r="J153" s="52" t="s">
        <v>20</v>
      </c>
      <c r="K153" s="27">
        <v>125</v>
      </c>
      <c r="L153" s="26">
        <v>34.799999999999997</v>
      </c>
      <c r="M153" s="8">
        <f t="shared" si="5"/>
        <v>72.16</v>
      </c>
      <c r="N153" s="53" t="s">
        <v>20</v>
      </c>
      <c r="O153" s="88"/>
      <c r="P153" s="85"/>
    </row>
    <row r="154" spans="1:17" ht="32.25" customHeight="1" x14ac:dyDescent="0.3">
      <c r="A154" s="85"/>
      <c r="B154" s="90"/>
      <c r="C154" s="86"/>
      <c r="D154" s="38" t="s">
        <v>27</v>
      </c>
      <c r="E154" s="14" t="s">
        <v>35</v>
      </c>
      <c r="F154" s="15">
        <v>15</v>
      </c>
      <c r="G154" s="38">
        <v>18.5</v>
      </c>
      <c r="H154" s="38">
        <v>7.9</v>
      </c>
      <c r="I154" s="50">
        <v>57.3</v>
      </c>
      <c r="J154" s="48" t="s">
        <v>20</v>
      </c>
      <c r="K154" s="27">
        <v>12.1</v>
      </c>
      <c r="L154" s="26">
        <v>6.57</v>
      </c>
      <c r="M154" s="8">
        <f t="shared" si="5"/>
        <v>45.70247933884297</v>
      </c>
      <c r="N154" s="51" t="s">
        <v>20</v>
      </c>
      <c r="O154" s="88"/>
      <c r="P154" s="85"/>
    </row>
    <row r="155" spans="1:17" ht="31.5" customHeight="1" x14ac:dyDescent="0.3">
      <c r="A155" s="85"/>
      <c r="B155" s="90"/>
      <c r="C155" s="86"/>
      <c r="D155" s="38" t="s">
        <v>28</v>
      </c>
      <c r="E155" s="14" t="s">
        <v>71</v>
      </c>
      <c r="F155" s="14">
        <v>90</v>
      </c>
      <c r="G155" s="38">
        <v>700</v>
      </c>
      <c r="H155" s="78">
        <v>2.8</v>
      </c>
      <c r="I155" s="83">
        <v>99.6</v>
      </c>
      <c r="J155" s="52" t="s">
        <v>20</v>
      </c>
      <c r="K155" s="27">
        <v>589</v>
      </c>
      <c r="L155" s="26">
        <v>2</v>
      </c>
      <c r="M155" s="8">
        <f>100-(L155/K155*100)</f>
        <v>99.660441426146008</v>
      </c>
      <c r="N155" s="51" t="s">
        <v>20</v>
      </c>
      <c r="O155" s="89"/>
      <c r="P155" s="85"/>
    </row>
    <row r="156" spans="1:17" ht="20.149999999999999" customHeight="1" x14ac:dyDescent="0.3">
      <c r="A156" s="85">
        <v>30</v>
      </c>
      <c r="B156" s="85" t="s">
        <v>156</v>
      </c>
      <c r="C156" s="86" t="s">
        <v>157</v>
      </c>
      <c r="D156" s="38" t="s">
        <v>18</v>
      </c>
      <c r="E156" s="14" t="s">
        <v>119</v>
      </c>
      <c r="F156" s="14" t="s">
        <v>41</v>
      </c>
      <c r="G156" s="38">
        <v>510</v>
      </c>
      <c r="H156" s="78">
        <v>50</v>
      </c>
      <c r="I156" s="8">
        <v>90.19</v>
      </c>
      <c r="J156" s="80" t="s">
        <v>37</v>
      </c>
      <c r="K156" s="78">
        <v>580</v>
      </c>
      <c r="L156" s="78">
        <v>2</v>
      </c>
      <c r="M156" s="8">
        <f t="shared" si="5"/>
        <v>99.65517241379311</v>
      </c>
      <c r="N156" s="51" t="s">
        <v>20</v>
      </c>
      <c r="O156" s="85" t="s">
        <v>286</v>
      </c>
      <c r="P156" s="85" t="s">
        <v>277</v>
      </c>
      <c r="Q156" s="100" t="s">
        <v>56</v>
      </c>
    </row>
    <row r="157" spans="1:17" ht="30.75" customHeight="1" x14ac:dyDescent="0.3">
      <c r="A157" s="85"/>
      <c r="B157" s="85"/>
      <c r="C157" s="86"/>
      <c r="D157" s="38" t="s">
        <v>23</v>
      </c>
      <c r="E157" s="14">
        <v>125</v>
      </c>
      <c r="F157" s="14">
        <v>75</v>
      </c>
      <c r="G157" s="38">
        <v>760</v>
      </c>
      <c r="H157" s="78">
        <v>230</v>
      </c>
      <c r="I157" s="8">
        <v>69.73</v>
      </c>
      <c r="J157" s="78" t="s">
        <v>37</v>
      </c>
      <c r="K157" s="78">
        <v>1000</v>
      </c>
      <c r="L157" s="78">
        <v>44</v>
      </c>
      <c r="M157" s="8">
        <f t="shared" si="5"/>
        <v>95.6</v>
      </c>
      <c r="N157" s="51" t="s">
        <v>20</v>
      </c>
      <c r="O157" s="85"/>
      <c r="P157" s="85"/>
      <c r="Q157" s="100"/>
    </row>
    <row r="158" spans="1:17" ht="32.25" customHeight="1" x14ac:dyDescent="0.3">
      <c r="A158" s="85"/>
      <c r="B158" s="85"/>
      <c r="C158" s="86"/>
      <c r="D158" s="38" t="s">
        <v>25</v>
      </c>
      <c r="E158" s="14" t="s">
        <v>35</v>
      </c>
      <c r="F158" s="15">
        <v>15</v>
      </c>
      <c r="G158" s="38">
        <v>54</v>
      </c>
      <c r="H158" s="78">
        <v>25</v>
      </c>
      <c r="I158" s="8">
        <v>53.7</v>
      </c>
      <c r="J158" s="78" t="s">
        <v>20</v>
      </c>
      <c r="K158" s="78">
        <v>91</v>
      </c>
      <c r="L158" s="78">
        <v>50</v>
      </c>
      <c r="M158" s="8">
        <f t="shared" si="5"/>
        <v>45.054945054945051</v>
      </c>
      <c r="N158" s="53" t="s">
        <v>20</v>
      </c>
      <c r="O158" s="85"/>
      <c r="P158" s="85"/>
      <c r="Q158" s="100"/>
    </row>
    <row r="159" spans="1:17" ht="32.25" customHeight="1" x14ac:dyDescent="0.3">
      <c r="A159" s="85"/>
      <c r="B159" s="85"/>
      <c r="C159" s="86"/>
      <c r="D159" s="38" t="s">
        <v>27</v>
      </c>
      <c r="E159" s="14" t="s">
        <v>35</v>
      </c>
      <c r="F159" s="15">
        <v>15</v>
      </c>
      <c r="G159" s="38">
        <v>9.8000000000000007</v>
      </c>
      <c r="H159" s="78">
        <v>4.3</v>
      </c>
      <c r="I159" s="8">
        <v>56.12</v>
      </c>
      <c r="J159" s="78" t="s">
        <v>20</v>
      </c>
      <c r="K159" s="38">
        <v>15.3</v>
      </c>
      <c r="L159" s="38">
        <v>7.1</v>
      </c>
      <c r="M159" s="8">
        <f>100-(L159/K159*100)</f>
        <v>53.594771241830067</v>
      </c>
      <c r="N159" s="51" t="s">
        <v>20</v>
      </c>
      <c r="O159" s="85"/>
      <c r="P159" s="85"/>
      <c r="Q159" s="100"/>
    </row>
    <row r="160" spans="1:17" ht="31.5" customHeight="1" x14ac:dyDescent="0.3">
      <c r="A160" s="85"/>
      <c r="B160" s="85"/>
      <c r="C160" s="86"/>
      <c r="D160" s="38" t="s">
        <v>28</v>
      </c>
      <c r="E160" s="14">
        <v>35</v>
      </c>
      <c r="F160" s="14">
        <v>90</v>
      </c>
      <c r="G160" s="38">
        <v>250</v>
      </c>
      <c r="H160" s="78">
        <v>166</v>
      </c>
      <c r="I160" s="8">
        <v>33.6</v>
      </c>
      <c r="J160" s="78" t="s">
        <v>75</v>
      </c>
      <c r="K160" s="38">
        <v>460</v>
      </c>
      <c r="L160" s="38">
        <v>9.3000000000000007</v>
      </c>
      <c r="M160" s="8">
        <f t="shared" si="5"/>
        <v>97.978260869565219</v>
      </c>
      <c r="N160" s="51" t="s">
        <v>20</v>
      </c>
      <c r="O160" s="85"/>
      <c r="P160" s="85"/>
      <c r="Q160" s="100"/>
    </row>
    <row r="161" spans="1:17" ht="39.75" customHeight="1" x14ac:dyDescent="0.3">
      <c r="A161" s="142" t="s">
        <v>158</v>
      </c>
      <c r="B161" s="143"/>
      <c r="C161" s="143"/>
      <c r="D161" s="143"/>
      <c r="E161" s="143"/>
      <c r="F161" s="143"/>
      <c r="G161" s="143"/>
      <c r="H161" s="143"/>
      <c r="I161" s="143"/>
      <c r="J161" s="143"/>
      <c r="K161" s="143"/>
      <c r="L161" s="143"/>
      <c r="M161" s="143"/>
      <c r="N161" s="143"/>
      <c r="O161" s="143"/>
      <c r="P161" s="143"/>
      <c r="Q161" s="144"/>
    </row>
    <row r="162" spans="1:17" ht="20.149999999999999" customHeight="1" x14ac:dyDescent="0.3">
      <c r="A162" s="85">
        <v>31</v>
      </c>
      <c r="B162" s="85" t="s">
        <v>159</v>
      </c>
      <c r="C162" s="86" t="s">
        <v>160</v>
      </c>
      <c r="D162" s="38" t="s">
        <v>18</v>
      </c>
      <c r="E162" s="14">
        <v>25</v>
      </c>
      <c r="F162" s="14" t="s">
        <v>41</v>
      </c>
      <c r="G162" s="78">
        <v>1730</v>
      </c>
      <c r="H162" s="81">
        <v>250</v>
      </c>
      <c r="I162" s="12" t="s">
        <v>161</v>
      </c>
      <c r="J162" s="13" t="s">
        <v>37</v>
      </c>
      <c r="K162" s="78">
        <v>1600</v>
      </c>
      <c r="L162" s="38">
        <v>18</v>
      </c>
      <c r="M162" s="8" t="s">
        <v>162</v>
      </c>
      <c r="N162" s="38" t="s">
        <v>20</v>
      </c>
      <c r="O162" s="85" t="s">
        <v>287</v>
      </c>
      <c r="P162" s="85" t="s">
        <v>163</v>
      </c>
      <c r="Q162" s="94" t="s">
        <v>22</v>
      </c>
    </row>
    <row r="163" spans="1:17" ht="20.149999999999999" customHeight="1" x14ac:dyDescent="0.3">
      <c r="A163" s="85"/>
      <c r="B163" s="85"/>
      <c r="C163" s="86"/>
      <c r="D163" s="38" t="s">
        <v>23</v>
      </c>
      <c r="E163" s="14">
        <v>125</v>
      </c>
      <c r="F163" s="15">
        <v>75</v>
      </c>
      <c r="G163" s="78">
        <v>2400</v>
      </c>
      <c r="H163" s="81">
        <v>480</v>
      </c>
      <c r="I163" s="8">
        <v>80</v>
      </c>
      <c r="J163" s="13" t="s">
        <v>37</v>
      </c>
      <c r="K163" s="78">
        <v>2100</v>
      </c>
      <c r="L163" s="38">
        <v>120</v>
      </c>
      <c r="M163" s="8" t="s">
        <v>164</v>
      </c>
      <c r="N163" s="38" t="s">
        <v>20</v>
      </c>
      <c r="O163" s="85"/>
      <c r="P163" s="85"/>
      <c r="Q163" s="94"/>
    </row>
    <row r="164" spans="1:17" ht="27" customHeight="1" x14ac:dyDescent="0.3">
      <c r="A164" s="85"/>
      <c r="B164" s="85"/>
      <c r="C164" s="86"/>
      <c r="D164" s="38" t="s">
        <v>25</v>
      </c>
      <c r="E164" s="14" t="s">
        <v>35</v>
      </c>
      <c r="F164" s="15" t="s">
        <v>108</v>
      </c>
      <c r="G164" s="78">
        <v>280</v>
      </c>
      <c r="H164" s="78">
        <v>113</v>
      </c>
      <c r="I164" s="8" t="s">
        <v>165</v>
      </c>
      <c r="J164" s="13" t="s">
        <v>20</v>
      </c>
      <c r="K164" s="78">
        <v>149</v>
      </c>
      <c r="L164" s="78">
        <v>55</v>
      </c>
      <c r="M164" s="8" t="s">
        <v>166</v>
      </c>
      <c r="N164" s="38" t="s">
        <v>20</v>
      </c>
      <c r="O164" s="85"/>
      <c r="P164" s="85"/>
      <c r="Q164" s="94"/>
    </row>
    <row r="165" spans="1:17" ht="28.9" customHeight="1" x14ac:dyDescent="0.3">
      <c r="A165" s="85"/>
      <c r="B165" s="85"/>
      <c r="C165" s="86"/>
      <c r="D165" s="38" t="s">
        <v>27</v>
      </c>
      <c r="E165" s="14" t="s">
        <v>35</v>
      </c>
      <c r="F165" s="15" t="s">
        <v>108</v>
      </c>
      <c r="G165" s="78">
        <v>32</v>
      </c>
      <c r="H165" s="78">
        <v>13</v>
      </c>
      <c r="I165" s="8" t="s">
        <v>167</v>
      </c>
      <c r="J165" s="13" t="s">
        <v>20</v>
      </c>
      <c r="K165" s="31" t="s">
        <v>168</v>
      </c>
      <c r="L165" s="31" t="s">
        <v>169</v>
      </c>
      <c r="M165" s="8" t="s">
        <v>170</v>
      </c>
      <c r="N165" s="38" t="s">
        <v>20</v>
      </c>
      <c r="O165" s="85"/>
      <c r="P165" s="85"/>
      <c r="Q165" s="94"/>
    </row>
    <row r="166" spans="1:17" ht="62.25" customHeight="1" x14ac:dyDescent="0.3">
      <c r="A166" s="85"/>
      <c r="B166" s="85"/>
      <c r="C166" s="86"/>
      <c r="D166" s="38" t="s">
        <v>28</v>
      </c>
      <c r="E166" s="14" t="s">
        <v>71</v>
      </c>
      <c r="F166" s="15">
        <v>90</v>
      </c>
      <c r="G166" s="78">
        <v>310</v>
      </c>
      <c r="H166" s="78">
        <v>34</v>
      </c>
      <c r="I166" s="8" t="s">
        <v>171</v>
      </c>
      <c r="J166" s="13" t="s">
        <v>20</v>
      </c>
      <c r="K166" s="78">
        <v>230</v>
      </c>
      <c r="L166" s="78">
        <v>22</v>
      </c>
      <c r="M166" s="8" t="s">
        <v>172</v>
      </c>
      <c r="N166" s="38" t="s">
        <v>20</v>
      </c>
      <c r="O166" s="85"/>
      <c r="P166" s="85"/>
      <c r="Q166" s="94"/>
    </row>
    <row r="167" spans="1:17" ht="20.149999999999999" customHeight="1" x14ac:dyDescent="0.3">
      <c r="A167" s="85">
        <v>32</v>
      </c>
      <c r="B167" s="85" t="s">
        <v>173</v>
      </c>
      <c r="C167" s="86" t="s">
        <v>174</v>
      </c>
      <c r="D167" s="38" t="s">
        <v>18</v>
      </c>
      <c r="E167" s="14">
        <v>25</v>
      </c>
      <c r="F167" s="15" t="s">
        <v>41</v>
      </c>
      <c r="G167" s="78">
        <v>140</v>
      </c>
      <c r="H167" s="78">
        <v>3</v>
      </c>
      <c r="I167" s="8" t="s">
        <v>175</v>
      </c>
      <c r="J167" s="13" t="s">
        <v>20</v>
      </c>
      <c r="K167" s="78">
        <v>160</v>
      </c>
      <c r="L167" s="78">
        <v>16</v>
      </c>
      <c r="M167" s="8">
        <v>90</v>
      </c>
      <c r="N167" s="38" t="s">
        <v>20</v>
      </c>
      <c r="O167" s="87" t="s">
        <v>288</v>
      </c>
      <c r="P167" s="85" t="s">
        <v>176</v>
      </c>
      <c r="Q167" s="100" t="s">
        <v>22</v>
      </c>
    </row>
    <row r="168" spans="1:17" ht="20.149999999999999" customHeight="1" x14ac:dyDescent="0.3">
      <c r="A168" s="85"/>
      <c r="B168" s="85"/>
      <c r="C168" s="86"/>
      <c r="D168" s="38" t="s">
        <v>23</v>
      </c>
      <c r="E168" s="14">
        <v>125</v>
      </c>
      <c r="F168" s="9">
        <v>75</v>
      </c>
      <c r="G168" s="78">
        <v>250</v>
      </c>
      <c r="H168" s="81">
        <v>140</v>
      </c>
      <c r="I168" s="8">
        <v>44</v>
      </c>
      <c r="J168" s="13" t="s">
        <v>37</v>
      </c>
      <c r="K168" s="78">
        <v>300</v>
      </c>
      <c r="L168" s="78">
        <v>70</v>
      </c>
      <c r="M168" s="8" t="s">
        <v>177</v>
      </c>
      <c r="N168" s="38" t="s">
        <v>20</v>
      </c>
      <c r="O168" s="88"/>
      <c r="P168" s="85"/>
      <c r="Q168" s="100"/>
    </row>
    <row r="169" spans="1:17" ht="27.65" customHeight="1" x14ac:dyDescent="0.3">
      <c r="A169" s="85"/>
      <c r="B169" s="85"/>
      <c r="C169" s="86"/>
      <c r="D169" s="38" t="s">
        <v>25</v>
      </c>
      <c r="E169" s="14" t="s">
        <v>35</v>
      </c>
      <c r="F169" s="15" t="s">
        <v>108</v>
      </c>
      <c r="G169" s="78">
        <v>47</v>
      </c>
      <c r="H169" s="78">
        <v>56</v>
      </c>
      <c r="I169" s="8">
        <f t="shared" ref="I169:I170" si="10">100-(H169/G169*100)</f>
        <v>-19.148936170212764</v>
      </c>
      <c r="J169" s="13" t="s">
        <v>178</v>
      </c>
      <c r="K169" s="21">
        <v>59</v>
      </c>
      <c r="L169" s="21">
        <v>17.3</v>
      </c>
      <c r="M169" s="8">
        <f t="shared" ref="M169:M170" si="11">100-(L169/K169*100)</f>
        <v>70.677966101694921</v>
      </c>
      <c r="N169" s="38" t="s">
        <v>20</v>
      </c>
      <c r="O169" s="88"/>
      <c r="P169" s="85"/>
      <c r="Q169" s="100"/>
    </row>
    <row r="170" spans="1:17" ht="27" customHeight="1" x14ac:dyDescent="0.3">
      <c r="A170" s="85"/>
      <c r="B170" s="85"/>
      <c r="C170" s="86"/>
      <c r="D170" s="38" t="s">
        <v>27</v>
      </c>
      <c r="E170" s="14" t="s">
        <v>35</v>
      </c>
      <c r="F170" s="15" t="s">
        <v>108</v>
      </c>
      <c r="G170" s="21">
        <v>4.7</v>
      </c>
      <c r="H170" s="21">
        <v>6.8</v>
      </c>
      <c r="I170" s="8">
        <f t="shared" si="10"/>
        <v>-44.680851063829778</v>
      </c>
      <c r="J170" s="13" t="s">
        <v>178</v>
      </c>
      <c r="K170" s="21">
        <v>6.5</v>
      </c>
      <c r="L170" s="21">
        <v>2.4</v>
      </c>
      <c r="M170" s="8">
        <f t="shared" si="11"/>
        <v>63.07692307692308</v>
      </c>
      <c r="N170" s="78" t="s">
        <v>20</v>
      </c>
      <c r="O170" s="88"/>
      <c r="P170" s="85"/>
      <c r="Q170" s="100"/>
    </row>
    <row r="171" spans="1:17" ht="20.149999999999999" customHeight="1" x14ac:dyDescent="0.3">
      <c r="A171" s="85"/>
      <c r="B171" s="85"/>
      <c r="C171" s="86"/>
      <c r="D171" s="38" t="s">
        <v>28</v>
      </c>
      <c r="E171" s="14" t="s">
        <v>71</v>
      </c>
      <c r="F171" s="9">
        <v>90</v>
      </c>
      <c r="G171" s="78">
        <v>53</v>
      </c>
      <c r="H171" s="78">
        <v>21</v>
      </c>
      <c r="I171" s="8" t="s">
        <v>179</v>
      </c>
      <c r="J171" s="13" t="s">
        <v>37</v>
      </c>
      <c r="K171" s="78">
        <v>90</v>
      </c>
      <c r="L171" s="78">
        <v>14</v>
      </c>
      <c r="M171" s="8" t="s">
        <v>180</v>
      </c>
      <c r="N171" s="78" t="s">
        <v>37</v>
      </c>
      <c r="O171" s="89"/>
      <c r="P171" s="85"/>
      <c r="Q171" s="100"/>
    </row>
    <row r="172" spans="1:17" ht="20.149999999999999" customHeight="1" x14ac:dyDescent="0.3">
      <c r="A172" s="85">
        <v>33</v>
      </c>
      <c r="B172" s="85" t="s">
        <v>181</v>
      </c>
      <c r="C172" s="86" t="s">
        <v>182</v>
      </c>
      <c r="D172" s="38" t="s">
        <v>18</v>
      </c>
      <c r="E172" s="14">
        <v>25</v>
      </c>
      <c r="F172" s="14"/>
      <c r="G172" s="38">
        <v>100</v>
      </c>
      <c r="H172" s="78">
        <v>6</v>
      </c>
      <c r="I172" s="8">
        <v>94</v>
      </c>
      <c r="J172" s="13" t="s">
        <v>20</v>
      </c>
      <c r="K172" s="78">
        <v>115</v>
      </c>
      <c r="L172" s="78">
        <v>4</v>
      </c>
      <c r="M172" s="8" t="s">
        <v>183</v>
      </c>
      <c r="N172" s="78" t="s">
        <v>20</v>
      </c>
      <c r="O172" s="87" t="s">
        <v>289</v>
      </c>
      <c r="P172" s="85" t="s">
        <v>290</v>
      </c>
      <c r="Q172" s="100" t="s">
        <v>22</v>
      </c>
    </row>
    <row r="173" spans="1:17" ht="20.149999999999999" customHeight="1" x14ac:dyDescent="0.3">
      <c r="A173" s="85"/>
      <c r="B173" s="85"/>
      <c r="C173" s="86"/>
      <c r="D173" s="38" t="s">
        <v>23</v>
      </c>
      <c r="E173" s="14">
        <v>125</v>
      </c>
      <c r="F173" s="14"/>
      <c r="G173" s="38">
        <v>175</v>
      </c>
      <c r="H173" s="78">
        <v>70</v>
      </c>
      <c r="I173" s="8">
        <v>60</v>
      </c>
      <c r="J173" s="13" t="s">
        <v>20</v>
      </c>
      <c r="K173" s="78">
        <v>230</v>
      </c>
      <c r="L173" s="78">
        <v>71</v>
      </c>
      <c r="M173" s="8" t="s">
        <v>184</v>
      </c>
      <c r="N173" s="78" t="s">
        <v>20</v>
      </c>
      <c r="O173" s="88"/>
      <c r="P173" s="85"/>
      <c r="Q173" s="100"/>
    </row>
    <row r="174" spans="1:17" ht="27" customHeight="1" x14ac:dyDescent="0.3">
      <c r="A174" s="85"/>
      <c r="B174" s="85"/>
      <c r="C174" s="86"/>
      <c r="D174" s="38" t="s">
        <v>25</v>
      </c>
      <c r="E174" s="14" t="s">
        <v>35</v>
      </c>
      <c r="F174" s="15" t="s">
        <v>108</v>
      </c>
      <c r="G174" s="38">
        <v>32</v>
      </c>
      <c r="H174" s="78">
        <v>72</v>
      </c>
      <c r="I174" s="8">
        <f t="shared" ref="I174:I175" si="12">100-(H174/G174*100)</f>
        <v>-125</v>
      </c>
      <c r="J174" s="13" t="s">
        <v>178</v>
      </c>
      <c r="K174" s="21">
        <v>42</v>
      </c>
      <c r="L174" s="21">
        <v>57</v>
      </c>
      <c r="M174" s="8">
        <f t="shared" ref="M174" si="13">100-(L174/K174*100)</f>
        <v>-35.714285714285722</v>
      </c>
      <c r="N174" s="78" t="s">
        <v>20</v>
      </c>
      <c r="O174" s="88"/>
      <c r="P174" s="85"/>
      <c r="Q174" s="100"/>
    </row>
    <row r="175" spans="1:17" ht="30" customHeight="1" x14ac:dyDescent="0.3">
      <c r="A175" s="85"/>
      <c r="B175" s="85"/>
      <c r="C175" s="86"/>
      <c r="D175" s="38" t="s">
        <v>27</v>
      </c>
      <c r="E175" s="14" t="s">
        <v>35</v>
      </c>
      <c r="F175" s="15" t="s">
        <v>108</v>
      </c>
      <c r="G175" s="21">
        <v>3.3</v>
      </c>
      <c r="H175" s="21">
        <v>5.9</v>
      </c>
      <c r="I175" s="8">
        <f t="shared" si="12"/>
        <v>-78.78787878787881</v>
      </c>
      <c r="J175" s="13" t="s">
        <v>178</v>
      </c>
      <c r="K175" s="21">
        <v>5.6</v>
      </c>
      <c r="L175" s="21">
        <v>5.6</v>
      </c>
      <c r="M175" s="8"/>
      <c r="N175" s="78" t="s">
        <v>37</v>
      </c>
      <c r="O175" s="88"/>
      <c r="P175" s="85"/>
      <c r="Q175" s="100"/>
    </row>
    <row r="176" spans="1:17" ht="20.149999999999999" customHeight="1" x14ac:dyDescent="0.3">
      <c r="A176" s="85"/>
      <c r="B176" s="85"/>
      <c r="C176" s="86"/>
      <c r="D176" s="38" t="s">
        <v>28</v>
      </c>
      <c r="E176" s="14">
        <v>35</v>
      </c>
      <c r="F176" s="14"/>
      <c r="G176" s="38">
        <v>80</v>
      </c>
      <c r="H176" s="31" t="s">
        <v>185</v>
      </c>
      <c r="I176" s="8" t="s">
        <v>186</v>
      </c>
      <c r="J176" s="13" t="s">
        <v>20</v>
      </c>
      <c r="K176" s="78">
        <v>76</v>
      </c>
      <c r="L176" s="78">
        <v>19.600000000000001</v>
      </c>
      <c r="M176" s="8" t="s">
        <v>187</v>
      </c>
      <c r="N176" s="78" t="s">
        <v>20</v>
      </c>
      <c r="O176" s="89"/>
      <c r="P176" s="85"/>
      <c r="Q176" s="100"/>
    </row>
    <row r="177" spans="1:17" ht="20.149999999999999" customHeight="1" x14ac:dyDescent="0.3">
      <c r="A177" s="85">
        <v>34</v>
      </c>
      <c r="B177" s="85" t="s">
        <v>188</v>
      </c>
      <c r="C177" s="86" t="s">
        <v>189</v>
      </c>
      <c r="D177" s="38" t="s">
        <v>18</v>
      </c>
      <c r="E177" s="14">
        <v>25</v>
      </c>
      <c r="F177" s="14" t="s">
        <v>41</v>
      </c>
      <c r="G177" s="38">
        <v>155</v>
      </c>
      <c r="H177" s="78">
        <v>7</v>
      </c>
      <c r="I177" s="8" t="s">
        <v>190</v>
      </c>
      <c r="J177" s="13" t="s">
        <v>20</v>
      </c>
      <c r="K177" s="78">
        <v>331</v>
      </c>
      <c r="L177" s="32" t="s">
        <v>266</v>
      </c>
      <c r="M177" s="8" t="s">
        <v>191</v>
      </c>
      <c r="N177" s="78" t="s">
        <v>20</v>
      </c>
      <c r="O177" s="87" t="s">
        <v>300</v>
      </c>
      <c r="P177" s="85" t="s">
        <v>115</v>
      </c>
      <c r="Q177" s="100" t="s">
        <v>22</v>
      </c>
    </row>
    <row r="178" spans="1:17" ht="20.149999999999999" customHeight="1" x14ac:dyDescent="0.3">
      <c r="A178" s="85"/>
      <c r="B178" s="85"/>
      <c r="C178" s="86"/>
      <c r="D178" s="38" t="s">
        <v>23</v>
      </c>
      <c r="E178" s="14">
        <v>125</v>
      </c>
      <c r="F178" s="15">
        <v>75</v>
      </c>
      <c r="G178" s="38">
        <v>300</v>
      </c>
      <c r="H178" s="78">
        <v>79</v>
      </c>
      <c r="I178" s="8" t="s">
        <v>192</v>
      </c>
      <c r="J178" s="13" t="s">
        <v>20</v>
      </c>
      <c r="K178" s="78">
        <v>672</v>
      </c>
      <c r="L178" s="78">
        <v>52</v>
      </c>
      <c r="M178" s="8" t="s">
        <v>193</v>
      </c>
      <c r="N178" s="78" t="s">
        <v>20</v>
      </c>
      <c r="O178" s="88"/>
      <c r="P178" s="85"/>
      <c r="Q178" s="100"/>
    </row>
    <row r="179" spans="1:17" ht="30.65" customHeight="1" x14ac:dyDescent="0.3">
      <c r="A179" s="85"/>
      <c r="B179" s="85"/>
      <c r="C179" s="86"/>
      <c r="D179" s="38" t="s">
        <v>25</v>
      </c>
      <c r="E179" s="14" t="s">
        <v>194</v>
      </c>
      <c r="F179" s="15" t="s">
        <v>108</v>
      </c>
      <c r="G179" s="38">
        <v>88</v>
      </c>
      <c r="H179" s="38">
        <v>76</v>
      </c>
      <c r="I179" s="8" t="s">
        <v>195</v>
      </c>
      <c r="J179" s="13" t="s">
        <v>20</v>
      </c>
      <c r="K179" s="38" t="s">
        <v>196</v>
      </c>
      <c r="L179" s="31" t="s">
        <v>197</v>
      </c>
      <c r="M179" s="8" t="s">
        <v>198</v>
      </c>
      <c r="N179" s="38" t="s">
        <v>20</v>
      </c>
      <c r="O179" s="88"/>
      <c r="P179" s="85"/>
      <c r="Q179" s="100"/>
    </row>
    <row r="180" spans="1:17" ht="31.9" customHeight="1" x14ac:dyDescent="0.3">
      <c r="A180" s="85"/>
      <c r="B180" s="85"/>
      <c r="C180" s="86"/>
      <c r="D180" s="38" t="s">
        <v>27</v>
      </c>
      <c r="E180" s="14" t="s">
        <v>194</v>
      </c>
      <c r="F180" s="15" t="s">
        <v>108</v>
      </c>
      <c r="G180" s="38" t="s">
        <v>199</v>
      </c>
      <c r="H180" s="38" t="s">
        <v>200</v>
      </c>
      <c r="I180" s="8">
        <v>41</v>
      </c>
      <c r="J180" s="13" t="s">
        <v>20</v>
      </c>
      <c r="K180" s="40" t="s">
        <v>201</v>
      </c>
      <c r="L180" s="35" t="s">
        <v>202</v>
      </c>
      <c r="M180" s="28" t="s">
        <v>203</v>
      </c>
      <c r="N180" s="40" t="s">
        <v>20</v>
      </c>
      <c r="O180" s="88"/>
      <c r="P180" s="85"/>
      <c r="Q180" s="100"/>
    </row>
    <row r="181" spans="1:17" ht="20.149999999999999" customHeight="1" x14ac:dyDescent="0.3">
      <c r="A181" s="85"/>
      <c r="B181" s="85"/>
      <c r="C181" s="86"/>
      <c r="D181" s="38" t="s">
        <v>28</v>
      </c>
      <c r="E181" s="14">
        <v>35</v>
      </c>
      <c r="F181" s="9">
        <v>90</v>
      </c>
      <c r="G181" s="38">
        <v>220</v>
      </c>
      <c r="H181" s="38">
        <v>18</v>
      </c>
      <c r="I181" s="8" t="s">
        <v>204</v>
      </c>
      <c r="J181" s="34" t="s">
        <v>20</v>
      </c>
      <c r="K181" s="42">
        <v>260</v>
      </c>
      <c r="L181" s="42">
        <v>13</v>
      </c>
      <c r="M181" s="33">
        <v>95</v>
      </c>
      <c r="N181" s="42" t="s">
        <v>20</v>
      </c>
      <c r="O181" s="89"/>
      <c r="P181" s="85"/>
      <c r="Q181" s="100"/>
    </row>
    <row r="182" spans="1:17" ht="20.149999999999999" customHeight="1" x14ac:dyDescent="0.3">
      <c r="A182" s="85">
        <v>35</v>
      </c>
      <c r="B182" s="85" t="s">
        <v>205</v>
      </c>
      <c r="C182" s="86" t="s">
        <v>206</v>
      </c>
      <c r="D182" s="38" t="s">
        <v>18</v>
      </c>
      <c r="E182" s="14">
        <v>25</v>
      </c>
      <c r="F182" s="14"/>
      <c r="G182" s="38">
        <v>1180</v>
      </c>
      <c r="H182" s="31" t="s">
        <v>207</v>
      </c>
      <c r="I182" s="8" t="s">
        <v>208</v>
      </c>
      <c r="J182" s="34" t="s">
        <v>20</v>
      </c>
      <c r="K182" s="36">
        <v>1537</v>
      </c>
      <c r="L182" s="37" t="s">
        <v>209</v>
      </c>
      <c r="M182" s="36" t="s">
        <v>208</v>
      </c>
      <c r="N182" s="42" t="s">
        <v>20</v>
      </c>
      <c r="O182" s="87" t="s">
        <v>291</v>
      </c>
      <c r="P182" s="85" t="s">
        <v>115</v>
      </c>
      <c r="Q182" s="100" t="s">
        <v>22</v>
      </c>
    </row>
    <row r="183" spans="1:17" ht="20.149999999999999" customHeight="1" x14ac:dyDescent="0.3">
      <c r="A183" s="85"/>
      <c r="B183" s="85"/>
      <c r="C183" s="86"/>
      <c r="D183" s="38" t="s">
        <v>23</v>
      </c>
      <c r="E183" s="14">
        <v>125</v>
      </c>
      <c r="F183" s="14"/>
      <c r="G183" s="38">
        <v>1490</v>
      </c>
      <c r="H183" s="38">
        <v>15</v>
      </c>
      <c r="I183" s="8">
        <v>99</v>
      </c>
      <c r="J183" s="34" t="s">
        <v>20</v>
      </c>
      <c r="K183" s="36">
        <v>2880</v>
      </c>
      <c r="L183" s="36">
        <v>30</v>
      </c>
      <c r="M183" s="36" t="s">
        <v>191</v>
      </c>
      <c r="N183" s="42" t="s">
        <v>20</v>
      </c>
      <c r="O183" s="88"/>
      <c r="P183" s="85"/>
      <c r="Q183" s="100"/>
    </row>
    <row r="184" spans="1:17" ht="20.149999999999999" customHeight="1" x14ac:dyDescent="0.3">
      <c r="A184" s="85"/>
      <c r="B184" s="85"/>
      <c r="C184" s="86"/>
      <c r="D184" s="38" t="s">
        <v>25</v>
      </c>
      <c r="E184" s="14">
        <v>15</v>
      </c>
      <c r="F184" s="14"/>
      <c r="G184" s="38">
        <v>98</v>
      </c>
      <c r="H184" s="38" t="s">
        <v>210</v>
      </c>
      <c r="I184" s="8" t="s">
        <v>211</v>
      </c>
      <c r="J184" s="34" t="s">
        <v>20</v>
      </c>
      <c r="K184" s="36">
        <v>134</v>
      </c>
      <c r="L184" s="36" t="s">
        <v>212</v>
      </c>
      <c r="M184" s="36" t="s">
        <v>213</v>
      </c>
      <c r="N184" s="42" t="s">
        <v>20</v>
      </c>
      <c r="O184" s="88"/>
      <c r="P184" s="85"/>
      <c r="Q184" s="100"/>
    </row>
    <row r="185" spans="1:17" ht="20.149999999999999" customHeight="1" x14ac:dyDescent="0.3">
      <c r="A185" s="85"/>
      <c r="B185" s="85"/>
      <c r="C185" s="86"/>
      <c r="D185" s="38" t="s">
        <v>27</v>
      </c>
      <c r="E185" s="14">
        <v>1</v>
      </c>
      <c r="F185" s="14"/>
      <c r="G185" s="31" t="s">
        <v>214</v>
      </c>
      <c r="H185" s="38" t="s">
        <v>215</v>
      </c>
      <c r="I185" s="8">
        <v>99</v>
      </c>
      <c r="J185" s="34" t="s">
        <v>20</v>
      </c>
      <c r="K185" s="37" t="s">
        <v>216</v>
      </c>
      <c r="L185" s="36" t="s">
        <v>217</v>
      </c>
      <c r="M185" s="36" t="s">
        <v>218</v>
      </c>
      <c r="N185" s="42" t="s">
        <v>20</v>
      </c>
      <c r="O185" s="88"/>
      <c r="P185" s="85"/>
      <c r="Q185" s="100"/>
    </row>
    <row r="186" spans="1:17" ht="20.149999999999999" customHeight="1" x14ac:dyDescent="0.3">
      <c r="A186" s="85"/>
      <c r="B186" s="85"/>
      <c r="C186" s="86"/>
      <c r="D186" s="38" t="s">
        <v>28</v>
      </c>
      <c r="E186" s="14">
        <v>35</v>
      </c>
      <c r="F186" s="14"/>
      <c r="G186" s="38">
        <v>188</v>
      </c>
      <c r="H186" s="38" t="s">
        <v>178</v>
      </c>
      <c r="I186" s="8"/>
      <c r="J186" s="34" t="s">
        <v>178</v>
      </c>
      <c r="K186" s="77">
        <v>1220</v>
      </c>
      <c r="L186" s="77">
        <v>4</v>
      </c>
      <c r="M186" s="8">
        <f t="shared" ref="M186" si="14">100-(L186/K186*100)</f>
        <v>99.672131147540981</v>
      </c>
      <c r="N186" s="42" t="s">
        <v>20</v>
      </c>
      <c r="O186" s="89"/>
      <c r="P186" s="85"/>
      <c r="Q186" s="100"/>
    </row>
    <row r="187" spans="1:17" ht="29.25" customHeight="1" x14ac:dyDescent="0.3">
      <c r="A187" s="85">
        <v>36</v>
      </c>
      <c r="B187" s="85" t="s">
        <v>219</v>
      </c>
      <c r="C187" s="86" t="s">
        <v>220</v>
      </c>
      <c r="D187" s="38" t="s">
        <v>18</v>
      </c>
      <c r="E187" s="14">
        <v>25</v>
      </c>
      <c r="F187" s="14" t="s">
        <v>41</v>
      </c>
      <c r="G187" s="38">
        <v>270</v>
      </c>
      <c r="H187" s="38">
        <v>6</v>
      </c>
      <c r="I187" s="8" t="s">
        <v>221</v>
      </c>
      <c r="J187" s="13" t="s">
        <v>20</v>
      </c>
      <c r="K187" s="41">
        <v>240</v>
      </c>
      <c r="L187" s="41">
        <v>12</v>
      </c>
      <c r="M187" s="29">
        <v>95</v>
      </c>
      <c r="N187" s="41" t="s">
        <v>20</v>
      </c>
      <c r="O187" s="87" t="s">
        <v>299</v>
      </c>
      <c r="P187" s="85" t="s">
        <v>115</v>
      </c>
      <c r="Q187" s="100" t="s">
        <v>22</v>
      </c>
    </row>
    <row r="188" spans="1:17" ht="20.149999999999999" customHeight="1" x14ac:dyDescent="0.3">
      <c r="A188" s="85"/>
      <c r="B188" s="85"/>
      <c r="C188" s="86"/>
      <c r="D188" s="38" t="s">
        <v>23</v>
      </c>
      <c r="E188" s="14">
        <v>125</v>
      </c>
      <c r="F188" s="14">
        <v>75</v>
      </c>
      <c r="G188" s="38">
        <v>520</v>
      </c>
      <c r="H188" s="38">
        <v>59</v>
      </c>
      <c r="I188" s="8" t="s">
        <v>222</v>
      </c>
      <c r="J188" s="13" t="s">
        <v>20</v>
      </c>
      <c r="K188" s="38">
        <v>590</v>
      </c>
      <c r="L188" s="38">
        <v>91</v>
      </c>
      <c r="M188" s="8" t="s">
        <v>223</v>
      </c>
      <c r="N188" s="38" t="s">
        <v>20</v>
      </c>
      <c r="O188" s="88"/>
      <c r="P188" s="85"/>
      <c r="Q188" s="100"/>
    </row>
    <row r="189" spans="1:17" ht="24.65" customHeight="1" x14ac:dyDescent="0.3">
      <c r="A189" s="85"/>
      <c r="B189" s="85"/>
      <c r="C189" s="86"/>
      <c r="D189" s="38" t="s">
        <v>25</v>
      </c>
      <c r="E189" s="14" t="s">
        <v>35</v>
      </c>
      <c r="F189" s="15" t="s">
        <v>108</v>
      </c>
      <c r="G189" s="38">
        <v>79</v>
      </c>
      <c r="H189" s="78">
        <v>52</v>
      </c>
      <c r="I189" s="8" t="s">
        <v>224</v>
      </c>
      <c r="J189" s="13" t="s">
        <v>20</v>
      </c>
      <c r="K189" s="78">
        <v>65</v>
      </c>
      <c r="L189" s="78">
        <v>36</v>
      </c>
      <c r="M189" s="8" t="s">
        <v>225</v>
      </c>
      <c r="N189" s="78" t="s">
        <v>20</v>
      </c>
      <c r="O189" s="88"/>
      <c r="P189" s="85"/>
      <c r="Q189" s="100"/>
    </row>
    <row r="190" spans="1:17" ht="27" customHeight="1" x14ac:dyDescent="0.3">
      <c r="A190" s="85"/>
      <c r="B190" s="85"/>
      <c r="C190" s="86"/>
      <c r="D190" s="38" t="s">
        <v>27</v>
      </c>
      <c r="E190" s="14" t="s">
        <v>35</v>
      </c>
      <c r="F190" s="15" t="s">
        <v>108</v>
      </c>
      <c r="G190" s="31" t="s">
        <v>226</v>
      </c>
      <c r="H190" s="78" t="s">
        <v>227</v>
      </c>
      <c r="I190" s="8" t="s">
        <v>228</v>
      </c>
      <c r="J190" s="13" t="s">
        <v>20</v>
      </c>
      <c r="K190" s="31" t="s">
        <v>229</v>
      </c>
      <c r="L190" s="78">
        <v>4.2</v>
      </c>
      <c r="M190" s="8" t="s">
        <v>230</v>
      </c>
      <c r="N190" s="78" t="s">
        <v>20</v>
      </c>
      <c r="O190" s="88"/>
      <c r="P190" s="85"/>
      <c r="Q190" s="100"/>
    </row>
    <row r="191" spans="1:17" ht="20.149999999999999" customHeight="1" x14ac:dyDescent="0.3">
      <c r="A191" s="85"/>
      <c r="B191" s="85"/>
      <c r="C191" s="86"/>
      <c r="D191" s="38" t="s">
        <v>28</v>
      </c>
      <c r="E191" s="14" t="s">
        <v>71</v>
      </c>
      <c r="F191" s="14">
        <v>90</v>
      </c>
      <c r="G191" s="38">
        <v>196</v>
      </c>
      <c r="H191" s="78">
        <v>25</v>
      </c>
      <c r="I191" s="8" t="s">
        <v>231</v>
      </c>
      <c r="J191" s="13" t="s">
        <v>20</v>
      </c>
      <c r="K191" s="78">
        <v>100</v>
      </c>
      <c r="L191" s="78">
        <v>50</v>
      </c>
      <c r="M191" s="8">
        <v>50</v>
      </c>
      <c r="N191" s="78" t="s">
        <v>37</v>
      </c>
      <c r="O191" s="89"/>
      <c r="P191" s="85"/>
      <c r="Q191" s="100"/>
    </row>
    <row r="192" spans="1:17" ht="42.75" customHeight="1" x14ac:dyDescent="0.3">
      <c r="A192" s="91" t="s">
        <v>232</v>
      </c>
      <c r="B192" s="92"/>
      <c r="C192" s="92"/>
      <c r="D192" s="92"/>
      <c r="E192" s="92"/>
      <c r="F192" s="92"/>
      <c r="G192" s="92"/>
      <c r="H192" s="92"/>
      <c r="I192" s="92"/>
      <c r="J192" s="92"/>
      <c r="K192" s="92"/>
      <c r="L192" s="92"/>
      <c r="M192" s="92"/>
      <c r="N192" s="92"/>
      <c r="O192" s="92"/>
      <c r="P192" s="92"/>
      <c r="Q192" s="93"/>
    </row>
    <row r="193" spans="1:17" ht="20.149999999999999" customHeight="1" x14ac:dyDescent="0.35">
      <c r="A193" s="85">
        <v>37</v>
      </c>
      <c r="B193" s="139" t="s">
        <v>233</v>
      </c>
      <c r="C193" s="86" t="s">
        <v>234</v>
      </c>
      <c r="D193" s="38" t="s">
        <v>18</v>
      </c>
      <c r="E193" s="54">
        <v>25</v>
      </c>
      <c r="F193" s="14" t="s">
        <v>41</v>
      </c>
      <c r="G193" s="38">
        <v>420</v>
      </c>
      <c r="H193" s="38">
        <v>4</v>
      </c>
      <c r="I193" s="8">
        <v>99.05</v>
      </c>
      <c r="J193" s="38" t="s">
        <v>20</v>
      </c>
      <c r="K193" s="38">
        <v>106</v>
      </c>
      <c r="L193" s="38">
        <v>2.6</v>
      </c>
      <c r="M193" s="8">
        <v>97.55</v>
      </c>
      <c r="N193" s="38" t="s">
        <v>20</v>
      </c>
      <c r="O193" s="85" t="s">
        <v>292</v>
      </c>
      <c r="P193" s="85" t="s">
        <v>293</v>
      </c>
      <c r="Q193" s="94" t="s">
        <v>56</v>
      </c>
    </row>
    <row r="194" spans="1:17" ht="36.75" customHeight="1" x14ac:dyDescent="0.35">
      <c r="A194" s="85"/>
      <c r="B194" s="139"/>
      <c r="C194" s="86"/>
      <c r="D194" s="38" t="s">
        <v>23</v>
      </c>
      <c r="E194" s="54">
        <v>125</v>
      </c>
      <c r="F194" s="14">
        <v>75</v>
      </c>
      <c r="G194" s="38">
        <v>430</v>
      </c>
      <c r="H194" s="38">
        <v>54</v>
      </c>
      <c r="I194" s="8">
        <v>87.44</v>
      </c>
      <c r="J194" s="38" t="s">
        <v>20</v>
      </c>
      <c r="K194" s="38">
        <v>310</v>
      </c>
      <c r="L194" s="38">
        <v>62</v>
      </c>
      <c r="M194" s="8">
        <v>80</v>
      </c>
      <c r="N194" s="38" t="s">
        <v>20</v>
      </c>
      <c r="O194" s="85"/>
      <c r="P194" s="85"/>
      <c r="Q194" s="94"/>
    </row>
    <row r="195" spans="1:17" ht="41.25" customHeight="1" x14ac:dyDescent="0.3">
      <c r="A195" s="85"/>
      <c r="B195" s="139"/>
      <c r="C195" s="86"/>
      <c r="D195" s="38" t="s">
        <v>25</v>
      </c>
      <c r="E195" s="14">
        <v>15</v>
      </c>
      <c r="F195" s="14" t="s">
        <v>43</v>
      </c>
      <c r="G195" s="38">
        <v>75</v>
      </c>
      <c r="H195" s="78">
        <v>14</v>
      </c>
      <c r="I195" s="8">
        <v>81.33</v>
      </c>
      <c r="J195" s="78" t="s">
        <v>20</v>
      </c>
      <c r="K195" s="78">
        <v>63</v>
      </c>
      <c r="L195" s="78">
        <v>18</v>
      </c>
      <c r="M195" s="8">
        <v>71.430000000000007</v>
      </c>
      <c r="N195" s="78" t="s">
        <v>20</v>
      </c>
      <c r="O195" s="85"/>
      <c r="P195" s="85"/>
      <c r="Q195" s="94"/>
    </row>
    <row r="196" spans="1:17" ht="50.25" customHeight="1" x14ac:dyDescent="0.3">
      <c r="A196" s="85"/>
      <c r="B196" s="139"/>
      <c r="C196" s="86"/>
      <c r="D196" s="38" t="s">
        <v>27</v>
      </c>
      <c r="E196" s="14">
        <v>2</v>
      </c>
      <c r="F196" s="14">
        <v>80</v>
      </c>
      <c r="G196" s="38">
        <v>11.8</v>
      </c>
      <c r="H196" s="78">
        <v>3.9</v>
      </c>
      <c r="I196" s="8">
        <v>66.55</v>
      </c>
      <c r="J196" s="78" t="s">
        <v>37</v>
      </c>
      <c r="K196" s="78">
        <v>7.8</v>
      </c>
      <c r="L196" s="78">
        <v>4.0999999999999996</v>
      </c>
      <c r="M196" s="8">
        <v>47.44</v>
      </c>
      <c r="N196" s="78" t="s">
        <v>37</v>
      </c>
      <c r="O196" s="85"/>
      <c r="P196" s="85"/>
      <c r="Q196" s="94"/>
    </row>
    <row r="197" spans="1:17" ht="43.5" customHeight="1" x14ac:dyDescent="0.35">
      <c r="A197" s="85"/>
      <c r="B197" s="139"/>
      <c r="C197" s="86"/>
      <c r="D197" s="38" t="s">
        <v>28</v>
      </c>
      <c r="E197" s="54" t="s">
        <v>71</v>
      </c>
      <c r="F197" s="14">
        <v>90</v>
      </c>
      <c r="G197" s="38">
        <v>152</v>
      </c>
      <c r="H197" s="78">
        <v>3.8</v>
      </c>
      <c r="I197" s="8">
        <v>97.5</v>
      </c>
      <c r="J197" s="78" t="s">
        <v>20</v>
      </c>
      <c r="K197" s="78">
        <v>128</v>
      </c>
      <c r="L197" s="78">
        <v>4.2</v>
      </c>
      <c r="M197" s="8">
        <v>96.72</v>
      </c>
      <c r="N197" s="78" t="s">
        <v>20</v>
      </c>
      <c r="O197" s="85"/>
      <c r="P197" s="85"/>
      <c r="Q197" s="94"/>
    </row>
    <row r="198" spans="1:17" ht="20.149999999999999" customHeight="1" x14ac:dyDescent="0.35">
      <c r="A198" s="85">
        <v>38</v>
      </c>
      <c r="B198" s="139" t="s">
        <v>236</v>
      </c>
      <c r="C198" s="86" t="s">
        <v>237</v>
      </c>
      <c r="D198" s="38" t="s">
        <v>18</v>
      </c>
      <c r="E198" s="54">
        <v>25</v>
      </c>
      <c r="F198" s="55"/>
      <c r="G198" s="38">
        <v>530</v>
      </c>
      <c r="H198" s="38">
        <v>1.5</v>
      </c>
      <c r="I198" s="8">
        <v>99.72</v>
      </c>
      <c r="J198" s="38" t="s">
        <v>20</v>
      </c>
      <c r="K198" s="38">
        <v>369</v>
      </c>
      <c r="L198" s="38">
        <v>4.97</v>
      </c>
      <c r="M198" s="8">
        <v>98.65</v>
      </c>
      <c r="N198" s="38" t="s">
        <v>20</v>
      </c>
      <c r="O198" s="85" t="s">
        <v>294</v>
      </c>
      <c r="P198" s="85" t="s">
        <v>115</v>
      </c>
      <c r="Q198" s="94" t="s">
        <v>56</v>
      </c>
    </row>
    <row r="199" spans="1:17" ht="20.149999999999999" customHeight="1" x14ac:dyDescent="0.35">
      <c r="A199" s="85"/>
      <c r="B199" s="139"/>
      <c r="C199" s="86"/>
      <c r="D199" s="38" t="s">
        <v>23</v>
      </c>
      <c r="E199" s="54">
        <v>125</v>
      </c>
      <c r="F199" s="55"/>
      <c r="G199" s="38">
        <v>950</v>
      </c>
      <c r="H199" s="38">
        <v>37</v>
      </c>
      <c r="I199" s="8">
        <v>96.11</v>
      </c>
      <c r="J199" s="38" t="s">
        <v>20</v>
      </c>
      <c r="K199" s="38">
        <v>783</v>
      </c>
      <c r="L199" s="38">
        <v>46</v>
      </c>
      <c r="M199" s="8">
        <v>94.13</v>
      </c>
      <c r="N199" s="38" t="s">
        <v>20</v>
      </c>
      <c r="O199" s="85"/>
      <c r="P199" s="85"/>
      <c r="Q199" s="94"/>
    </row>
    <row r="200" spans="1:17" ht="59.25" customHeight="1" x14ac:dyDescent="0.35">
      <c r="A200" s="85"/>
      <c r="B200" s="139"/>
      <c r="C200" s="86"/>
      <c r="D200" s="38" t="s">
        <v>25</v>
      </c>
      <c r="E200" s="14">
        <v>15</v>
      </c>
      <c r="F200" s="55"/>
      <c r="G200" s="38">
        <v>118</v>
      </c>
      <c r="H200" s="38">
        <v>3.4</v>
      </c>
      <c r="I200" s="8">
        <v>97.12</v>
      </c>
      <c r="J200" s="38" t="s">
        <v>20</v>
      </c>
      <c r="K200" s="38">
        <v>83.2</v>
      </c>
      <c r="L200" s="38">
        <v>6.11</v>
      </c>
      <c r="M200" s="8">
        <v>92.66</v>
      </c>
      <c r="N200" s="38" t="s">
        <v>20</v>
      </c>
      <c r="O200" s="85"/>
      <c r="P200" s="85"/>
      <c r="Q200" s="94"/>
    </row>
    <row r="201" spans="1:17" ht="48.75" customHeight="1" x14ac:dyDescent="0.35">
      <c r="A201" s="85"/>
      <c r="B201" s="139"/>
      <c r="C201" s="86"/>
      <c r="D201" s="38" t="s">
        <v>27</v>
      </c>
      <c r="E201" s="14">
        <v>2</v>
      </c>
      <c r="F201" s="55"/>
      <c r="G201" s="38">
        <v>13.9</v>
      </c>
      <c r="H201" s="38">
        <v>1.02</v>
      </c>
      <c r="I201" s="8">
        <v>92.66</v>
      </c>
      <c r="J201" s="38" t="s">
        <v>20</v>
      </c>
      <c r="K201" s="38">
        <v>10.6</v>
      </c>
      <c r="L201" s="38">
        <v>1.31</v>
      </c>
      <c r="M201" s="8">
        <v>87.64</v>
      </c>
      <c r="N201" s="38" t="s">
        <v>20</v>
      </c>
      <c r="O201" s="85"/>
      <c r="P201" s="85"/>
      <c r="Q201" s="94"/>
    </row>
    <row r="202" spans="1:17" ht="48.75" customHeight="1" x14ac:dyDescent="0.35">
      <c r="A202" s="85"/>
      <c r="B202" s="139"/>
      <c r="C202" s="86"/>
      <c r="D202" s="38" t="s">
        <v>28</v>
      </c>
      <c r="E202" s="54" t="s">
        <v>71</v>
      </c>
      <c r="F202" s="55"/>
      <c r="G202" s="38">
        <v>410</v>
      </c>
      <c r="H202" s="38">
        <v>2.9</v>
      </c>
      <c r="I202" s="8">
        <v>99.29</v>
      </c>
      <c r="J202" s="38" t="s">
        <v>20</v>
      </c>
      <c r="K202" s="38">
        <v>260</v>
      </c>
      <c r="L202" s="38">
        <v>4</v>
      </c>
      <c r="M202" s="8">
        <v>98.46</v>
      </c>
      <c r="N202" s="38" t="s">
        <v>20</v>
      </c>
      <c r="O202" s="85"/>
      <c r="P202" s="85"/>
      <c r="Q202" s="94"/>
    </row>
    <row r="203" spans="1:17" ht="34.5" customHeight="1" x14ac:dyDescent="0.35">
      <c r="A203" s="85">
        <v>39</v>
      </c>
      <c r="B203" s="139" t="s">
        <v>238</v>
      </c>
      <c r="C203" s="140" t="s">
        <v>239</v>
      </c>
      <c r="D203" s="38" t="s">
        <v>18</v>
      </c>
      <c r="E203" s="54">
        <v>25</v>
      </c>
      <c r="F203" s="14"/>
      <c r="G203" s="38">
        <v>420</v>
      </c>
      <c r="H203" s="38">
        <v>22</v>
      </c>
      <c r="I203" s="8">
        <v>94.76</v>
      </c>
      <c r="J203" s="38" t="s">
        <v>20</v>
      </c>
      <c r="K203" s="38">
        <v>423</v>
      </c>
      <c r="L203" s="38">
        <v>3.57</v>
      </c>
      <c r="M203" s="8">
        <v>99.16</v>
      </c>
      <c r="N203" s="38" t="s">
        <v>20</v>
      </c>
      <c r="O203" s="85" t="s">
        <v>295</v>
      </c>
      <c r="P203" s="85" t="s">
        <v>293</v>
      </c>
      <c r="Q203" s="94" t="s">
        <v>56</v>
      </c>
    </row>
    <row r="204" spans="1:17" ht="38.25" customHeight="1" x14ac:dyDescent="0.35">
      <c r="A204" s="85"/>
      <c r="B204" s="139"/>
      <c r="C204" s="140"/>
      <c r="D204" s="38" t="s">
        <v>23</v>
      </c>
      <c r="E204" s="54">
        <v>125</v>
      </c>
      <c r="F204" s="14"/>
      <c r="G204" s="38">
        <v>1070</v>
      </c>
      <c r="H204" s="78">
        <v>137</v>
      </c>
      <c r="I204" s="8">
        <v>87.2</v>
      </c>
      <c r="J204" s="78" t="s">
        <v>37</v>
      </c>
      <c r="K204" s="78">
        <v>843</v>
      </c>
      <c r="L204" s="78">
        <v>75</v>
      </c>
      <c r="M204" s="8">
        <v>91.1</v>
      </c>
      <c r="N204" s="78" t="s">
        <v>20</v>
      </c>
      <c r="O204" s="85"/>
      <c r="P204" s="85"/>
      <c r="Q204" s="94"/>
    </row>
    <row r="205" spans="1:17" ht="43.5" customHeight="1" x14ac:dyDescent="0.3">
      <c r="A205" s="85"/>
      <c r="B205" s="139"/>
      <c r="C205" s="140"/>
      <c r="D205" s="38" t="s">
        <v>25</v>
      </c>
      <c r="E205" s="14" t="s">
        <v>35</v>
      </c>
      <c r="F205" s="14"/>
      <c r="G205" s="38">
        <v>106</v>
      </c>
      <c r="H205" s="78">
        <v>12.6</v>
      </c>
      <c r="I205" s="8">
        <v>88.11</v>
      </c>
      <c r="J205" s="78" t="s">
        <v>20</v>
      </c>
      <c r="K205" s="78">
        <v>47.2</v>
      </c>
      <c r="L205" s="78">
        <v>7.35</v>
      </c>
      <c r="M205" s="8">
        <v>84.43</v>
      </c>
      <c r="N205" s="78" t="s">
        <v>20</v>
      </c>
      <c r="O205" s="85"/>
      <c r="P205" s="85"/>
      <c r="Q205" s="94"/>
    </row>
    <row r="206" spans="1:17" ht="36.75" customHeight="1" x14ac:dyDescent="0.3">
      <c r="A206" s="85"/>
      <c r="B206" s="139"/>
      <c r="C206" s="140"/>
      <c r="D206" s="38" t="s">
        <v>27</v>
      </c>
      <c r="E206" s="14" t="s">
        <v>35</v>
      </c>
      <c r="F206" s="14"/>
      <c r="G206" s="38">
        <v>14.1</v>
      </c>
      <c r="H206" s="78">
        <v>3.7</v>
      </c>
      <c r="I206" s="8">
        <v>73.760000000000005</v>
      </c>
      <c r="J206" s="78" t="s">
        <v>20</v>
      </c>
      <c r="K206" s="78">
        <v>8.89</v>
      </c>
      <c r="L206" s="78">
        <v>0.93700000000000006</v>
      </c>
      <c r="M206" s="8">
        <v>89.46</v>
      </c>
      <c r="N206" s="78" t="s">
        <v>20</v>
      </c>
      <c r="O206" s="85"/>
      <c r="P206" s="85"/>
      <c r="Q206" s="94"/>
    </row>
    <row r="207" spans="1:17" ht="34.5" customHeight="1" x14ac:dyDescent="0.35">
      <c r="A207" s="85"/>
      <c r="B207" s="139"/>
      <c r="C207" s="140"/>
      <c r="D207" s="38" t="s">
        <v>28</v>
      </c>
      <c r="E207" s="54" t="s">
        <v>71</v>
      </c>
      <c r="F207" s="7"/>
      <c r="G207" s="39">
        <v>530</v>
      </c>
      <c r="H207" s="81">
        <v>101</v>
      </c>
      <c r="I207" s="8">
        <v>80.94</v>
      </c>
      <c r="J207" s="81" t="s">
        <v>37</v>
      </c>
      <c r="K207" s="81">
        <v>400</v>
      </c>
      <c r="L207" s="81">
        <v>12</v>
      </c>
      <c r="M207" s="8">
        <v>97</v>
      </c>
      <c r="N207" s="81" t="s">
        <v>20</v>
      </c>
      <c r="O207" s="85"/>
      <c r="P207" s="85"/>
      <c r="Q207" s="94"/>
    </row>
    <row r="208" spans="1:17" ht="35.25" customHeight="1" x14ac:dyDescent="0.35">
      <c r="A208" s="85">
        <v>40</v>
      </c>
      <c r="B208" s="85" t="s">
        <v>240</v>
      </c>
      <c r="C208" s="86" t="s">
        <v>241</v>
      </c>
      <c r="D208" s="38" t="s">
        <v>18</v>
      </c>
      <c r="E208" s="54">
        <v>25</v>
      </c>
      <c r="F208" s="55" t="s">
        <v>41</v>
      </c>
      <c r="G208" s="39">
        <v>1920</v>
      </c>
      <c r="H208" s="81">
        <v>1.5</v>
      </c>
      <c r="I208" s="8">
        <v>99.92</v>
      </c>
      <c r="J208" s="81" t="s">
        <v>20</v>
      </c>
      <c r="K208" s="81">
        <v>0</v>
      </c>
      <c r="L208" s="81">
        <v>102</v>
      </c>
      <c r="M208" s="8"/>
      <c r="N208" s="81" t="s">
        <v>37</v>
      </c>
      <c r="O208" s="139" t="s">
        <v>296</v>
      </c>
      <c r="P208" s="139" t="s">
        <v>242</v>
      </c>
      <c r="Q208" s="94" t="s">
        <v>243</v>
      </c>
    </row>
    <row r="209" spans="1:17" ht="20.149999999999999" customHeight="1" x14ac:dyDescent="0.35">
      <c r="A209" s="85"/>
      <c r="B209" s="85"/>
      <c r="C209" s="86"/>
      <c r="D209" s="38" t="s">
        <v>23</v>
      </c>
      <c r="E209" s="54">
        <v>125</v>
      </c>
      <c r="F209" s="55" t="s">
        <v>244</v>
      </c>
      <c r="G209" s="39">
        <v>3200</v>
      </c>
      <c r="H209" s="81">
        <v>28</v>
      </c>
      <c r="I209" s="8">
        <v>99.13</v>
      </c>
      <c r="J209" s="81" t="s">
        <v>20</v>
      </c>
      <c r="K209" s="81">
        <v>0</v>
      </c>
      <c r="L209" s="81">
        <v>156</v>
      </c>
      <c r="M209" s="8"/>
      <c r="N209" s="81" t="s">
        <v>20</v>
      </c>
      <c r="O209" s="139"/>
      <c r="P209" s="139"/>
      <c r="Q209" s="94"/>
    </row>
    <row r="210" spans="1:17" ht="25.9" customHeight="1" x14ac:dyDescent="0.35">
      <c r="A210" s="85"/>
      <c r="B210" s="85"/>
      <c r="C210" s="86"/>
      <c r="D210" s="38" t="s">
        <v>25</v>
      </c>
      <c r="E210" s="15" t="s">
        <v>35</v>
      </c>
      <c r="F210" s="55" t="s">
        <v>108</v>
      </c>
      <c r="G210" s="39">
        <v>91</v>
      </c>
      <c r="H210" s="81">
        <v>6.2</v>
      </c>
      <c r="I210" s="8">
        <v>93.19</v>
      </c>
      <c r="J210" s="81" t="s">
        <v>20</v>
      </c>
      <c r="K210" s="81">
        <v>0</v>
      </c>
      <c r="L210" s="81">
        <v>5.96</v>
      </c>
      <c r="M210" s="8"/>
      <c r="N210" s="81" t="s">
        <v>20</v>
      </c>
      <c r="O210" s="139"/>
      <c r="P210" s="139"/>
      <c r="Q210" s="94"/>
    </row>
    <row r="211" spans="1:17" ht="25.9" customHeight="1" x14ac:dyDescent="0.35">
      <c r="A211" s="85"/>
      <c r="B211" s="85"/>
      <c r="C211" s="86"/>
      <c r="D211" s="38" t="s">
        <v>27</v>
      </c>
      <c r="E211" s="15" t="s">
        <v>35</v>
      </c>
      <c r="F211" s="55" t="s">
        <v>108</v>
      </c>
      <c r="G211" s="38">
        <v>65</v>
      </c>
      <c r="H211" s="78">
        <v>0.5</v>
      </c>
      <c r="I211" s="8">
        <v>99.23</v>
      </c>
      <c r="J211" s="78" t="s">
        <v>20</v>
      </c>
      <c r="K211" s="78">
        <v>0</v>
      </c>
      <c r="L211" s="78">
        <v>3.77</v>
      </c>
      <c r="M211" s="8"/>
      <c r="N211" s="78" t="s">
        <v>20</v>
      </c>
      <c r="O211" s="139"/>
      <c r="P211" s="139"/>
      <c r="Q211" s="94"/>
    </row>
    <row r="212" spans="1:17" ht="20.149999999999999" customHeight="1" x14ac:dyDescent="0.35">
      <c r="A212" s="85"/>
      <c r="B212" s="85"/>
      <c r="C212" s="86"/>
      <c r="D212" s="38" t="s">
        <v>28</v>
      </c>
      <c r="E212" s="54" t="s">
        <v>71</v>
      </c>
      <c r="F212" s="55" t="s">
        <v>245</v>
      </c>
      <c r="G212" s="38">
        <v>980</v>
      </c>
      <c r="H212" s="38">
        <v>15</v>
      </c>
      <c r="I212" s="8">
        <v>98.47</v>
      </c>
      <c r="J212" s="38" t="s">
        <v>20</v>
      </c>
      <c r="K212" s="38">
        <v>0</v>
      </c>
      <c r="L212" s="38">
        <v>34</v>
      </c>
      <c r="M212" s="8"/>
      <c r="N212" s="38" t="s">
        <v>20</v>
      </c>
      <c r="O212" s="139"/>
      <c r="P212" s="139"/>
      <c r="Q212" s="94"/>
    </row>
    <row r="213" spans="1:17" ht="42" customHeight="1" x14ac:dyDescent="0.35">
      <c r="A213" s="85">
        <v>41</v>
      </c>
      <c r="B213" s="85" t="s">
        <v>246</v>
      </c>
      <c r="C213" s="86" t="s">
        <v>247</v>
      </c>
      <c r="D213" s="38" t="s">
        <v>18</v>
      </c>
      <c r="E213" s="54">
        <v>25</v>
      </c>
      <c r="F213" s="15" t="s">
        <v>19</v>
      </c>
      <c r="G213" s="38">
        <v>40</v>
      </c>
      <c r="H213" s="38">
        <v>11</v>
      </c>
      <c r="I213" s="8">
        <v>72.5</v>
      </c>
      <c r="J213" s="38" t="s">
        <v>20</v>
      </c>
      <c r="K213" s="38">
        <v>545</v>
      </c>
      <c r="L213" s="38">
        <v>7.8</v>
      </c>
      <c r="M213" s="8">
        <v>98.54</v>
      </c>
      <c r="N213" s="38" t="s">
        <v>20</v>
      </c>
      <c r="O213" s="85" t="s">
        <v>297</v>
      </c>
      <c r="P213" s="85" t="s">
        <v>235</v>
      </c>
      <c r="Q213" s="94" t="s">
        <v>56</v>
      </c>
    </row>
    <row r="214" spans="1:17" ht="23.25" customHeight="1" x14ac:dyDescent="0.35">
      <c r="A214" s="85"/>
      <c r="B214" s="85"/>
      <c r="C214" s="86"/>
      <c r="D214" s="38" t="s">
        <v>23</v>
      </c>
      <c r="E214" s="54">
        <v>125</v>
      </c>
      <c r="F214" s="15" t="s">
        <v>244</v>
      </c>
      <c r="G214" s="38">
        <v>320</v>
      </c>
      <c r="H214" s="78">
        <v>95</v>
      </c>
      <c r="I214" s="8">
        <v>70.31</v>
      </c>
      <c r="J214" s="78" t="s">
        <v>20</v>
      </c>
      <c r="K214" s="78">
        <v>912</v>
      </c>
      <c r="L214" s="78">
        <v>81.2</v>
      </c>
      <c r="M214" s="8">
        <v>91.1</v>
      </c>
      <c r="N214" s="78" t="s">
        <v>20</v>
      </c>
      <c r="O214" s="85"/>
      <c r="P214" s="85"/>
      <c r="Q214" s="94"/>
    </row>
    <row r="215" spans="1:17" ht="24" customHeight="1" x14ac:dyDescent="0.3">
      <c r="A215" s="85"/>
      <c r="B215" s="85"/>
      <c r="C215" s="86"/>
      <c r="D215" s="38" t="s">
        <v>25</v>
      </c>
      <c r="E215" s="14">
        <v>15</v>
      </c>
      <c r="F215" s="15" t="s">
        <v>248</v>
      </c>
      <c r="G215" s="38">
        <v>20.8</v>
      </c>
      <c r="H215" s="78">
        <v>26</v>
      </c>
      <c r="I215" s="8">
        <v>25</v>
      </c>
      <c r="J215" s="78" t="s">
        <v>37</v>
      </c>
      <c r="K215" s="78">
        <v>15.3</v>
      </c>
      <c r="L215" s="78">
        <v>4.28</v>
      </c>
      <c r="M215" s="8">
        <v>72.03</v>
      </c>
      <c r="N215" s="78" t="s">
        <v>20</v>
      </c>
      <c r="O215" s="85"/>
      <c r="P215" s="85"/>
      <c r="Q215" s="94"/>
    </row>
    <row r="216" spans="1:17" ht="22.5" customHeight="1" x14ac:dyDescent="0.3">
      <c r="A216" s="85"/>
      <c r="B216" s="85"/>
      <c r="C216" s="86"/>
      <c r="D216" s="38" t="s">
        <v>27</v>
      </c>
      <c r="E216" s="14">
        <v>2</v>
      </c>
      <c r="F216" s="15" t="s">
        <v>43</v>
      </c>
      <c r="G216" s="38">
        <v>20.6</v>
      </c>
      <c r="H216" s="78">
        <v>6.8</v>
      </c>
      <c r="I216" s="8">
        <v>66.989999999999995</v>
      </c>
      <c r="J216" s="78" t="s">
        <v>37</v>
      </c>
      <c r="K216" s="78">
        <v>0.96</v>
      </c>
      <c r="L216" s="78">
        <v>0.78</v>
      </c>
      <c r="M216" s="8">
        <v>18.75</v>
      </c>
      <c r="N216" s="78" t="s">
        <v>37</v>
      </c>
      <c r="O216" s="85"/>
      <c r="P216" s="85"/>
      <c r="Q216" s="94"/>
    </row>
    <row r="217" spans="1:17" ht="25.5" customHeight="1" x14ac:dyDescent="0.35">
      <c r="A217" s="85"/>
      <c r="B217" s="85"/>
      <c r="C217" s="86"/>
      <c r="D217" s="38" t="s">
        <v>28</v>
      </c>
      <c r="E217" s="54" t="s">
        <v>71</v>
      </c>
      <c r="F217" s="55" t="s">
        <v>245</v>
      </c>
      <c r="G217" s="38">
        <v>16.399999999999999</v>
      </c>
      <c r="H217" s="78">
        <v>14</v>
      </c>
      <c r="I217" s="8">
        <v>14.63</v>
      </c>
      <c r="J217" s="78" t="s">
        <v>37</v>
      </c>
      <c r="K217" s="78">
        <v>5.2</v>
      </c>
      <c r="L217" s="78">
        <v>11</v>
      </c>
      <c r="M217" s="8">
        <v>111.54</v>
      </c>
      <c r="N217" s="78" t="s">
        <v>37</v>
      </c>
      <c r="O217" s="85"/>
      <c r="P217" s="85"/>
      <c r="Q217" s="94"/>
    </row>
    <row r="218" spans="1:17" ht="42" customHeight="1" x14ac:dyDescent="0.35">
      <c r="A218" s="85">
        <v>42</v>
      </c>
      <c r="B218" s="85" t="s">
        <v>249</v>
      </c>
      <c r="C218" s="86" t="s">
        <v>250</v>
      </c>
      <c r="D218" s="38" t="s">
        <v>18</v>
      </c>
      <c r="E218" s="54">
        <v>25</v>
      </c>
      <c r="F218" s="14"/>
      <c r="G218" s="38">
        <v>167</v>
      </c>
      <c r="H218" s="78">
        <v>3.2</v>
      </c>
      <c r="I218" s="8">
        <v>98.08</v>
      </c>
      <c r="J218" s="78" t="s">
        <v>20</v>
      </c>
      <c r="K218" s="78">
        <v>784</v>
      </c>
      <c r="L218" s="78">
        <v>8.94</v>
      </c>
      <c r="M218" s="8">
        <v>98.86</v>
      </c>
      <c r="N218" s="78" t="s">
        <v>20</v>
      </c>
      <c r="O218" s="85" t="s">
        <v>298</v>
      </c>
      <c r="P218" s="85" t="s">
        <v>115</v>
      </c>
      <c r="Q218" s="94" t="s">
        <v>56</v>
      </c>
    </row>
    <row r="219" spans="1:17" ht="23.25" customHeight="1" x14ac:dyDescent="0.35">
      <c r="A219" s="85"/>
      <c r="B219" s="85"/>
      <c r="C219" s="86"/>
      <c r="D219" s="38" t="s">
        <v>23</v>
      </c>
      <c r="E219" s="54">
        <v>125</v>
      </c>
      <c r="F219" s="14"/>
      <c r="G219" s="38">
        <v>430</v>
      </c>
      <c r="H219" s="78">
        <v>54</v>
      </c>
      <c r="I219" s="8">
        <v>87.44</v>
      </c>
      <c r="J219" s="78" t="s">
        <v>20</v>
      </c>
      <c r="K219" s="78">
        <v>1580</v>
      </c>
      <c r="L219" s="78">
        <v>52</v>
      </c>
      <c r="M219" s="8">
        <v>96.71</v>
      </c>
      <c r="N219" s="78" t="s">
        <v>20</v>
      </c>
      <c r="O219" s="85"/>
      <c r="P219" s="85"/>
      <c r="Q219" s="94"/>
    </row>
    <row r="220" spans="1:17" ht="24" customHeight="1" x14ac:dyDescent="0.3">
      <c r="A220" s="85"/>
      <c r="B220" s="85"/>
      <c r="C220" s="86"/>
      <c r="D220" s="38" t="s">
        <v>25</v>
      </c>
      <c r="E220" s="14" t="s">
        <v>66</v>
      </c>
      <c r="F220" s="14"/>
      <c r="G220" s="38">
        <v>89</v>
      </c>
      <c r="H220" s="78">
        <v>39</v>
      </c>
      <c r="I220" s="8">
        <v>56.18</v>
      </c>
      <c r="J220" s="78" t="s">
        <v>20</v>
      </c>
      <c r="K220" s="78">
        <v>193</v>
      </c>
      <c r="L220" s="78">
        <v>16.2</v>
      </c>
      <c r="M220" s="8">
        <v>91.61</v>
      </c>
      <c r="N220" s="78" t="s">
        <v>20</v>
      </c>
      <c r="O220" s="85"/>
      <c r="P220" s="85"/>
      <c r="Q220" s="94"/>
    </row>
    <row r="221" spans="1:17" ht="22.5" customHeight="1" x14ac:dyDescent="0.3">
      <c r="A221" s="85"/>
      <c r="B221" s="85"/>
      <c r="C221" s="86"/>
      <c r="D221" s="38" t="s">
        <v>27</v>
      </c>
      <c r="E221" s="14" t="s">
        <v>66</v>
      </c>
      <c r="F221" s="14"/>
      <c r="G221" s="38">
        <v>9.5</v>
      </c>
      <c r="H221" s="78">
        <v>4.0999999999999996</v>
      </c>
      <c r="I221" s="8">
        <v>56.84</v>
      </c>
      <c r="J221" s="78" t="s">
        <v>20</v>
      </c>
      <c r="K221" s="78">
        <v>14.1</v>
      </c>
      <c r="L221" s="78">
        <v>1.32</v>
      </c>
      <c r="M221" s="8">
        <v>90.64</v>
      </c>
      <c r="N221" s="78" t="s">
        <v>20</v>
      </c>
      <c r="O221" s="85"/>
      <c r="P221" s="85"/>
      <c r="Q221" s="94"/>
    </row>
    <row r="222" spans="1:17" ht="22.5" customHeight="1" x14ac:dyDescent="0.35">
      <c r="A222" s="85"/>
      <c r="B222" s="85"/>
      <c r="C222" s="86"/>
      <c r="D222" s="38" t="s">
        <v>28</v>
      </c>
      <c r="E222" s="54" t="s">
        <v>71</v>
      </c>
      <c r="F222" s="56"/>
      <c r="G222" s="38">
        <v>188</v>
      </c>
      <c r="H222" s="78">
        <v>7.8</v>
      </c>
      <c r="I222" s="8">
        <v>95.85</v>
      </c>
      <c r="J222" s="78" t="s">
        <v>20</v>
      </c>
      <c r="K222" s="78">
        <v>610</v>
      </c>
      <c r="L222" s="78">
        <v>15</v>
      </c>
      <c r="M222" s="8">
        <v>97.54</v>
      </c>
      <c r="N222" s="78" t="s">
        <v>20</v>
      </c>
      <c r="O222" s="85"/>
      <c r="P222" s="85"/>
      <c r="Q222" s="94"/>
    </row>
    <row r="223" spans="1:17" ht="40.5" customHeight="1" x14ac:dyDescent="0.3">
      <c r="A223" s="91" t="s">
        <v>251</v>
      </c>
      <c r="B223" s="92"/>
      <c r="C223" s="92"/>
      <c r="D223" s="92"/>
      <c r="E223" s="92"/>
      <c r="F223" s="92"/>
      <c r="G223" s="92"/>
      <c r="H223" s="92"/>
      <c r="I223" s="92"/>
      <c r="J223" s="92"/>
      <c r="K223" s="92"/>
      <c r="L223" s="92"/>
      <c r="M223" s="92"/>
      <c r="N223" s="92"/>
      <c r="O223" s="92"/>
      <c r="P223" s="92"/>
      <c r="Q223" s="93"/>
    </row>
    <row r="224" spans="1:17" ht="30" customHeight="1" x14ac:dyDescent="0.3">
      <c r="A224" s="85">
        <v>43</v>
      </c>
      <c r="B224" s="85" t="s">
        <v>252</v>
      </c>
      <c r="C224" s="86" t="s">
        <v>253</v>
      </c>
      <c r="D224" s="38" t="s">
        <v>18</v>
      </c>
      <c r="E224" s="14">
        <v>350</v>
      </c>
      <c r="F224" s="14" t="s">
        <v>254</v>
      </c>
      <c r="G224" s="38">
        <v>880</v>
      </c>
      <c r="H224" s="78">
        <v>380</v>
      </c>
      <c r="I224" s="8">
        <v>56.8</v>
      </c>
      <c r="J224" s="78" t="s">
        <v>37</v>
      </c>
      <c r="K224" s="78">
        <v>2200</v>
      </c>
      <c r="L224" s="78">
        <v>1550</v>
      </c>
      <c r="M224" s="8">
        <v>29.6</v>
      </c>
      <c r="N224" s="78" t="s">
        <v>37</v>
      </c>
      <c r="O224" s="85" t="s">
        <v>301</v>
      </c>
      <c r="P224" s="85" t="s">
        <v>303</v>
      </c>
      <c r="Q224" s="85" t="s">
        <v>56</v>
      </c>
    </row>
    <row r="225" spans="1:17" ht="29.25" customHeight="1" x14ac:dyDescent="0.3">
      <c r="A225" s="85"/>
      <c r="B225" s="85"/>
      <c r="C225" s="86"/>
      <c r="D225" s="38" t="s">
        <v>23</v>
      </c>
      <c r="E225" s="14">
        <v>740</v>
      </c>
      <c r="F225" s="14" t="s">
        <v>254</v>
      </c>
      <c r="G225" s="38">
        <v>1340</v>
      </c>
      <c r="H225" s="78">
        <v>920</v>
      </c>
      <c r="I225" s="8">
        <v>31.3</v>
      </c>
      <c r="J225" s="78" t="s">
        <v>37</v>
      </c>
      <c r="K225" s="78">
        <v>3700</v>
      </c>
      <c r="L225" s="78">
        <v>2000</v>
      </c>
      <c r="M225" s="8">
        <v>46</v>
      </c>
      <c r="N225" s="78" t="s">
        <v>37</v>
      </c>
      <c r="O225" s="85"/>
      <c r="P225" s="85"/>
      <c r="Q225" s="85"/>
    </row>
    <row r="226" spans="1:17" ht="31.5" customHeight="1" x14ac:dyDescent="0.3">
      <c r="A226" s="85"/>
      <c r="B226" s="85"/>
      <c r="C226" s="86"/>
      <c r="D226" s="38" t="s">
        <v>25</v>
      </c>
      <c r="E226" s="14">
        <v>80</v>
      </c>
      <c r="F226" s="14" t="s">
        <v>254</v>
      </c>
      <c r="G226" s="38">
        <v>31</v>
      </c>
      <c r="H226" s="21">
        <v>22.2</v>
      </c>
      <c r="I226" s="8">
        <v>28.4</v>
      </c>
      <c r="J226" s="78" t="s">
        <v>20</v>
      </c>
      <c r="K226" s="78">
        <v>45</v>
      </c>
      <c r="L226" s="78">
        <v>33</v>
      </c>
      <c r="M226" s="8">
        <v>26.7</v>
      </c>
      <c r="N226" s="78" t="s">
        <v>20</v>
      </c>
      <c r="O226" s="85"/>
      <c r="P226" s="85"/>
      <c r="Q226" s="85"/>
    </row>
    <row r="227" spans="1:17" ht="27.75" customHeight="1" x14ac:dyDescent="0.3">
      <c r="A227" s="85"/>
      <c r="B227" s="85"/>
      <c r="C227" s="86"/>
      <c r="D227" s="38" t="s">
        <v>27</v>
      </c>
      <c r="E227" s="14">
        <v>23</v>
      </c>
      <c r="F227" s="14" t="s">
        <v>254</v>
      </c>
      <c r="G227" s="8">
        <v>7.8</v>
      </c>
      <c r="H227" s="21">
        <v>4.0999999999999996</v>
      </c>
      <c r="I227" s="8">
        <v>47.4</v>
      </c>
      <c r="J227" s="78" t="s">
        <v>20</v>
      </c>
      <c r="K227" s="8">
        <v>20.5</v>
      </c>
      <c r="L227" s="8">
        <v>9.8000000000000007</v>
      </c>
      <c r="M227" s="8">
        <v>52.2</v>
      </c>
      <c r="N227" s="78" t="s">
        <v>20</v>
      </c>
      <c r="O227" s="85"/>
      <c r="P227" s="85"/>
      <c r="Q227" s="85"/>
    </row>
    <row r="228" spans="1:17" ht="43.5" customHeight="1" x14ac:dyDescent="0.3">
      <c r="A228" s="85"/>
      <c r="B228" s="85"/>
      <c r="C228" s="86"/>
      <c r="D228" s="38" t="s">
        <v>28</v>
      </c>
      <c r="E228" s="14">
        <v>450</v>
      </c>
      <c r="F228" s="14" t="s">
        <v>254</v>
      </c>
      <c r="G228" s="38">
        <v>240</v>
      </c>
      <c r="H228" s="78">
        <v>84</v>
      </c>
      <c r="I228" s="8">
        <v>65</v>
      </c>
      <c r="J228" s="78" t="s">
        <v>37</v>
      </c>
      <c r="K228" s="8">
        <v>1210</v>
      </c>
      <c r="L228" s="8">
        <v>32</v>
      </c>
      <c r="M228" s="8">
        <v>97.4</v>
      </c>
      <c r="N228" s="78" t="s">
        <v>20</v>
      </c>
      <c r="O228" s="85"/>
      <c r="P228" s="85"/>
      <c r="Q228" s="85"/>
    </row>
    <row r="229" spans="1:17" ht="46.5" customHeight="1" x14ac:dyDescent="0.3">
      <c r="A229" s="85">
        <v>44</v>
      </c>
      <c r="B229" s="85" t="s">
        <v>255</v>
      </c>
      <c r="C229" s="86" t="s">
        <v>256</v>
      </c>
      <c r="D229" s="38" t="s">
        <v>18</v>
      </c>
      <c r="E229" s="14">
        <v>1000</v>
      </c>
      <c r="F229" s="14" t="s">
        <v>254</v>
      </c>
      <c r="G229" s="38">
        <v>1930</v>
      </c>
      <c r="H229" s="38">
        <v>570</v>
      </c>
      <c r="I229" s="8">
        <v>70.5</v>
      </c>
      <c r="J229" s="38" t="s">
        <v>20</v>
      </c>
      <c r="K229" s="38" t="s">
        <v>254</v>
      </c>
      <c r="L229" s="38">
        <v>772</v>
      </c>
      <c r="M229" s="8"/>
      <c r="N229" s="38" t="s">
        <v>20</v>
      </c>
      <c r="O229" s="85" t="s">
        <v>280</v>
      </c>
      <c r="P229" s="85" t="s">
        <v>115</v>
      </c>
      <c r="Q229" s="85" t="s">
        <v>56</v>
      </c>
    </row>
    <row r="230" spans="1:17" ht="51.75" customHeight="1" x14ac:dyDescent="0.3">
      <c r="A230" s="85"/>
      <c r="B230" s="85"/>
      <c r="C230" s="86"/>
      <c r="D230" s="38" t="s">
        <v>23</v>
      </c>
      <c r="E230" s="14">
        <v>1360</v>
      </c>
      <c r="F230" s="14" t="s">
        <v>254</v>
      </c>
      <c r="G230" s="38">
        <v>5500</v>
      </c>
      <c r="H230" s="38">
        <v>1100</v>
      </c>
      <c r="I230" s="8">
        <v>80</v>
      </c>
      <c r="J230" s="38" t="s">
        <v>20</v>
      </c>
      <c r="K230" s="38" t="s">
        <v>254</v>
      </c>
      <c r="L230" s="38">
        <v>984</v>
      </c>
      <c r="M230" s="8"/>
      <c r="N230" s="38" t="s">
        <v>20</v>
      </c>
      <c r="O230" s="85"/>
      <c r="P230" s="85"/>
      <c r="Q230" s="85"/>
    </row>
    <row r="231" spans="1:17" ht="42" customHeight="1" x14ac:dyDescent="0.3">
      <c r="A231" s="85"/>
      <c r="B231" s="85"/>
      <c r="C231" s="86"/>
      <c r="D231" s="38" t="s">
        <v>25</v>
      </c>
      <c r="E231" s="14">
        <v>80</v>
      </c>
      <c r="F231" s="14" t="s">
        <v>254</v>
      </c>
      <c r="G231" s="38">
        <v>131</v>
      </c>
      <c r="H231" s="38">
        <v>28</v>
      </c>
      <c r="I231" s="8">
        <v>78.599999999999994</v>
      </c>
      <c r="J231" s="38" t="s">
        <v>20</v>
      </c>
      <c r="K231" s="38" t="s">
        <v>254</v>
      </c>
      <c r="L231" s="38">
        <v>20.8</v>
      </c>
      <c r="M231" s="8"/>
      <c r="N231" s="38" t="s">
        <v>20</v>
      </c>
      <c r="O231" s="85"/>
      <c r="P231" s="85"/>
      <c r="Q231" s="85"/>
    </row>
    <row r="232" spans="1:17" ht="44.25" customHeight="1" x14ac:dyDescent="0.3">
      <c r="A232" s="85"/>
      <c r="B232" s="85"/>
      <c r="C232" s="86"/>
      <c r="D232" s="38" t="s">
        <v>27</v>
      </c>
      <c r="E232" s="14">
        <v>8</v>
      </c>
      <c r="F232" s="14" t="s">
        <v>254</v>
      </c>
      <c r="G232" s="38">
        <v>44</v>
      </c>
      <c r="H232" s="38">
        <v>2.14</v>
      </c>
      <c r="I232" s="8">
        <v>95.1</v>
      </c>
      <c r="J232" s="38" t="s">
        <v>20</v>
      </c>
      <c r="K232" s="38" t="s">
        <v>254</v>
      </c>
      <c r="L232" s="38">
        <v>2.04</v>
      </c>
      <c r="M232" s="8"/>
      <c r="N232" s="38" t="s">
        <v>20</v>
      </c>
      <c r="O232" s="85"/>
      <c r="P232" s="85"/>
      <c r="Q232" s="85"/>
    </row>
    <row r="233" spans="1:17" ht="38.25" customHeight="1" x14ac:dyDescent="0.3">
      <c r="A233" s="85"/>
      <c r="B233" s="85"/>
      <c r="C233" s="86"/>
      <c r="D233" s="38" t="s">
        <v>28</v>
      </c>
      <c r="E233" s="14">
        <v>450</v>
      </c>
      <c r="F233" s="14" t="s">
        <v>254</v>
      </c>
      <c r="G233" s="38">
        <v>1900</v>
      </c>
      <c r="H233" s="38">
        <v>24</v>
      </c>
      <c r="I233" s="8">
        <v>98.7</v>
      </c>
      <c r="J233" s="38" t="s">
        <v>20</v>
      </c>
      <c r="K233" s="38" t="s">
        <v>254</v>
      </c>
      <c r="L233" s="38">
        <v>80</v>
      </c>
      <c r="M233" s="8"/>
      <c r="N233" s="38" t="s">
        <v>20</v>
      </c>
      <c r="O233" s="85"/>
      <c r="P233" s="85"/>
      <c r="Q233" s="85"/>
    </row>
    <row r="234" spans="1:17" ht="46.5" customHeight="1" x14ac:dyDescent="0.3">
      <c r="A234" s="85">
        <v>45</v>
      </c>
      <c r="B234" s="85" t="s">
        <v>257</v>
      </c>
      <c r="C234" s="86" t="s">
        <v>258</v>
      </c>
      <c r="D234" s="38" t="s">
        <v>18</v>
      </c>
      <c r="E234" s="14">
        <v>25</v>
      </c>
      <c r="F234" s="14" t="s">
        <v>41</v>
      </c>
      <c r="G234" s="38">
        <v>340</v>
      </c>
      <c r="H234" s="38">
        <v>2.2000000000000002</v>
      </c>
      <c r="I234" s="8">
        <v>99.4</v>
      </c>
      <c r="J234" s="38" t="s">
        <v>20</v>
      </c>
      <c r="K234" s="38">
        <v>460</v>
      </c>
      <c r="L234" s="38" t="s">
        <v>259</v>
      </c>
      <c r="M234" s="8">
        <v>99.3</v>
      </c>
      <c r="N234" s="38" t="s">
        <v>20</v>
      </c>
      <c r="O234" s="85" t="s">
        <v>291</v>
      </c>
      <c r="P234" s="85" t="s">
        <v>115</v>
      </c>
      <c r="Q234" s="85" t="s">
        <v>56</v>
      </c>
    </row>
    <row r="235" spans="1:17" ht="51.75" customHeight="1" x14ac:dyDescent="0.3">
      <c r="A235" s="85"/>
      <c r="B235" s="85"/>
      <c r="C235" s="86"/>
      <c r="D235" s="38" t="s">
        <v>23</v>
      </c>
      <c r="E235" s="14">
        <v>125</v>
      </c>
      <c r="F235" s="22">
        <v>75</v>
      </c>
      <c r="G235" s="38">
        <v>740</v>
      </c>
      <c r="H235" s="38">
        <v>24</v>
      </c>
      <c r="I235" s="8">
        <v>96.7</v>
      </c>
      <c r="J235" s="38" t="s">
        <v>20</v>
      </c>
      <c r="K235" s="38">
        <v>750</v>
      </c>
      <c r="L235" s="38">
        <v>19</v>
      </c>
      <c r="M235" s="8">
        <v>97.5</v>
      </c>
      <c r="N235" s="38" t="s">
        <v>20</v>
      </c>
      <c r="O235" s="85"/>
      <c r="P235" s="85"/>
      <c r="Q235" s="85"/>
    </row>
    <row r="236" spans="1:17" ht="42" customHeight="1" x14ac:dyDescent="0.3">
      <c r="A236" s="85"/>
      <c r="B236" s="85"/>
      <c r="C236" s="86"/>
      <c r="D236" s="38" t="s">
        <v>25</v>
      </c>
      <c r="E236" s="14">
        <v>15</v>
      </c>
      <c r="F236" s="22" t="s">
        <v>43</v>
      </c>
      <c r="G236" s="38">
        <v>125</v>
      </c>
      <c r="H236" s="38">
        <v>5.9</v>
      </c>
      <c r="I236" s="8">
        <v>95.3</v>
      </c>
      <c r="J236" s="38" t="s">
        <v>20</v>
      </c>
      <c r="K236" s="38">
        <v>42</v>
      </c>
      <c r="L236" s="38">
        <v>3.2</v>
      </c>
      <c r="M236" s="8">
        <v>92.4</v>
      </c>
      <c r="N236" s="38" t="s">
        <v>20</v>
      </c>
      <c r="O236" s="85"/>
      <c r="P236" s="85"/>
      <c r="Q236" s="85"/>
    </row>
    <row r="237" spans="1:17" ht="44.25" customHeight="1" x14ac:dyDescent="0.3">
      <c r="A237" s="85"/>
      <c r="B237" s="85"/>
      <c r="C237" s="86"/>
      <c r="D237" s="38" t="s">
        <v>27</v>
      </c>
      <c r="E237" s="14">
        <v>2</v>
      </c>
      <c r="F237" s="22">
        <v>80</v>
      </c>
      <c r="G237" s="38">
        <v>18.600000000000001</v>
      </c>
      <c r="H237" s="38">
        <v>9.6000000000000002E-2</v>
      </c>
      <c r="I237" s="8">
        <v>99.5</v>
      </c>
      <c r="J237" s="38" t="s">
        <v>20</v>
      </c>
      <c r="K237" s="38">
        <v>6.2</v>
      </c>
      <c r="L237" s="38">
        <v>8.5999999999999993E-2</v>
      </c>
      <c r="M237" s="8">
        <v>98.6</v>
      </c>
      <c r="N237" s="38" t="s">
        <v>20</v>
      </c>
      <c r="O237" s="85"/>
      <c r="P237" s="85"/>
      <c r="Q237" s="85"/>
    </row>
    <row r="238" spans="1:17" ht="38.25" customHeight="1" x14ac:dyDescent="0.3">
      <c r="A238" s="85"/>
      <c r="B238" s="85"/>
      <c r="C238" s="86"/>
      <c r="D238" s="38" t="s">
        <v>28</v>
      </c>
      <c r="E238" s="14" t="s">
        <v>71</v>
      </c>
      <c r="F238" s="14">
        <v>90</v>
      </c>
      <c r="G238" s="38">
        <v>280</v>
      </c>
      <c r="H238" s="38">
        <v>1.8</v>
      </c>
      <c r="I238" s="8">
        <v>99.4</v>
      </c>
      <c r="J238" s="38" t="s">
        <v>20</v>
      </c>
      <c r="K238" s="38">
        <v>500</v>
      </c>
      <c r="L238" s="38">
        <v>1.4</v>
      </c>
      <c r="M238" s="8">
        <v>99.7</v>
      </c>
      <c r="N238" s="38" t="s">
        <v>20</v>
      </c>
      <c r="O238" s="85"/>
      <c r="P238" s="85"/>
      <c r="Q238" s="85"/>
    </row>
    <row r="239" spans="1:17" ht="43.5" customHeight="1" x14ac:dyDescent="0.3">
      <c r="A239" s="85">
        <v>46</v>
      </c>
      <c r="B239" s="85" t="s">
        <v>260</v>
      </c>
      <c r="C239" s="86" t="s">
        <v>261</v>
      </c>
      <c r="D239" s="38" t="s">
        <v>18</v>
      </c>
      <c r="E239" s="14">
        <v>25</v>
      </c>
      <c r="F239" s="14" t="s">
        <v>41</v>
      </c>
      <c r="G239" s="38">
        <v>228</v>
      </c>
      <c r="H239" s="38">
        <v>7.2</v>
      </c>
      <c r="I239" s="8">
        <v>96.8</v>
      </c>
      <c r="J239" s="38" t="s">
        <v>20</v>
      </c>
      <c r="K239" s="38">
        <v>250</v>
      </c>
      <c r="L239" s="38">
        <v>8</v>
      </c>
      <c r="M239" s="8">
        <v>96.8</v>
      </c>
      <c r="N239" s="38" t="s">
        <v>20</v>
      </c>
      <c r="O239" s="85" t="s">
        <v>291</v>
      </c>
      <c r="P239" s="85" t="s">
        <v>115</v>
      </c>
      <c r="Q239" s="85" t="s">
        <v>56</v>
      </c>
    </row>
    <row r="240" spans="1:17" ht="45.75" customHeight="1" x14ac:dyDescent="0.3">
      <c r="A240" s="85"/>
      <c r="B240" s="85"/>
      <c r="C240" s="86"/>
      <c r="D240" s="38" t="s">
        <v>23</v>
      </c>
      <c r="E240" s="14">
        <v>125</v>
      </c>
      <c r="F240" s="14">
        <v>75</v>
      </c>
      <c r="G240" s="38">
        <v>630</v>
      </c>
      <c r="H240" s="38">
        <v>51</v>
      </c>
      <c r="I240" s="8">
        <v>91.9</v>
      </c>
      <c r="J240" s="38" t="s">
        <v>20</v>
      </c>
      <c r="K240" s="38">
        <v>420</v>
      </c>
      <c r="L240" s="38">
        <v>53</v>
      </c>
      <c r="M240" s="8">
        <v>87.38</v>
      </c>
      <c r="N240" s="38" t="s">
        <v>20</v>
      </c>
      <c r="O240" s="85"/>
      <c r="P240" s="85"/>
      <c r="Q240" s="85"/>
    </row>
    <row r="241" spans="1:17" ht="58.5" customHeight="1" x14ac:dyDescent="0.3">
      <c r="A241" s="85"/>
      <c r="B241" s="85"/>
      <c r="C241" s="86"/>
      <c r="D241" s="38" t="s">
        <v>25</v>
      </c>
      <c r="E241" s="14" t="s">
        <v>35</v>
      </c>
      <c r="F241" s="15" t="s">
        <v>108</v>
      </c>
      <c r="G241" s="38">
        <v>122</v>
      </c>
      <c r="H241" s="38">
        <v>42</v>
      </c>
      <c r="I241" s="8">
        <v>65.599999999999994</v>
      </c>
      <c r="J241" s="38" t="s">
        <v>20</v>
      </c>
      <c r="K241" s="38" t="s">
        <v>254</v>
      </c>
      <c r="L241" s="38">
        <v>20.3</v>
      </c>
      <c r="M241" s="8" t="s">
        <v>178</v>
      </c>
      <c r="N241" s="38" t="s">
        <v>178</v>
      </c>
      <c r="O241" s="85"/>
      <c r="P241" s="85"/>
      <c r="Q241" s="85"/>
    </row>
    <row r="242" spans="1:17" ht="47.25" customHeight="1" x14ac:dyDescent="0.3">
      <c r="A242" s="85"/>
      <c r="B242" s="85"/>
      <c r="C242" s="86"/>
      <c r="D242" s="38" t="s">
        <v>27</v>
      </c>
      <c r="E242" s="14" t="s">
        <v>35</v>
      </c>
      <c r="F242" s="15" t="s">
        <v>108</v>
      </c>
      <c r="G242" s="38">
        <v>11.2</v>
      </c>
      <c r="H242" s="38">
        <v>6.3</v>
      </c>
      <c r="I242" s="8">
        <v>43.8</v>
      </c>
      <c r="J242" s="38" t="s">
        <v>20</v>
      </c>
      <c r="K242" s="38" t="s">
        <v>254</v>
      </c>
      <c r="L242" s="38">
        <v>1.76</v>
      </c>
      <c r="M242" s="8" t="s">
        <v>178</v>
      </c>
      <c r="N242" s="38" t="s">
        <v>178</v>
      </c>
      <c r="O242" s="85"/>
      <c r="P242" s="85"/>
      <c r="Q242" s="85"/>
    </row>
    <row r="243" spans="1:17" ht="38.25" customHeight="1" x14ac:dyDescent="0.3">
      <c r="A243" s="85"/>
      <c r="B243" s="85"/>
      <c r="C243" s="86"/>
      <c r="D243" s="38" t="s">
        <v>28</v>
      </c>
      <c r="E243" s="14" t="s">
        <v>71</v>
      </c>
      <c r="F243" s="14">
        <v>90</v>
      </c>
      <c r="G243" s="38">
        <v>116</v>
      </c>
      <c r="H243" s="38">
        <v>10.8</v>
      </c>
      <c r="I243" s="8">
        <v>90.7</v>
      </c>
      <c r="J243" s="38" t="s">
        <v>20</v>
      </c>
      <c r="K243" s="38">
        <v>140</v>
      </c>
      <c r="L243" s="38">
        <v>11.6</v>
      </c>
      <c r="M243" s="8">
        <v>91.71</v>
      </c>
      <c r="N243" s="38" t="s">
        <v>20</v>
      </c>
      <c r="O243" s="85"/>
      <c r="P243" s="85"/>
      <c r="Q243" s="85"/>
    </row>
    <row r="244" spans="1:17" ht="36" customHeight="1" x14ac:dyDescent="0.3">
      <c r="A244" s="85">
        <v>47</v>
      </c>
      <c r="B244" s="90" t="s">
        <v>260</v>
      </c>
      <c r="C244" s="86" t="s">
        <v>262</v>
      </c>
      <c r="D244" s="38" t="s">
        <v>18</v>
      </c>
      <c r="E244" s="14" t="s">
        <v>35</v>
      </c>
      <c r="F244" s="14"/>
      <c r="G244" s="38">
        <v>250</v>
      </c>
      <c r="H244" s="38">
        <v>7.4</v>
      </c>
      <c r="I244" s="8">
        <v>97</v>
      </c>
      <c r="J244" s="38" t="s">
        <v>20</v>
      </c>
      <c r="K244" s="38"/>
      <c r="L244" s="38"/>
      <c r="M244" s="8"/>
      <c r="N244" s="38"/>
      <c r="O244" s="85" t="s">
        <v>302</v>
      </c>
      <c r="P244" s="85" t="s">
        <v>115</v>
      </c>
      <c r="Q244" s="85" t="s">
        <v>56</v>
      </c>
    </row>
    <row r="245" spans="1:17" ht="43.5" customHeight="1" x14ac:dyDescent="0.3">
      <c r="A245" s="85"/>
      <c r="B245" s="90"/>
      <c r="C245" s="86"/>
      <c r="D245" s="38" t="s">
        <v>23</v>
      </c>
      <c r="E245" s="14" t="s">
        <v>35</v>
      </c>
      <c r="F245" s="14"/>
      <c r="G245" s="38">
        <v>770</v>
      </c>
      <c r="H245" s="38">
        <v>72</v>
      </c>
      <c r="I245" s="8">
        <v>90.6</v>
      </c>
      <c r="J245" s="38" t="s">
        <v>20</v>
      </c>
      <c r="K245" s="38"/>
      <c r="L245" s="38"/>
      <c r="M245" s="8"/>
      <c r="N245" s="38"/>
      <c r="O245" s="85"/>
      <c r="P245" s="85"/>
      <c r="Q245" s="85"/>
    </row>
    <row r="246" spans="1:17" ht="36.75" customHeight="1" x14ac:dyDescent="0.3">
      <c r="A246" s="85"/>
      <c r="B246" s="90"/>
      <c r="C246" s="86"/>
      <c r="D246" s="38" t="s">
        <v>25</v>
      </c>
      <c r="E246" s="14" t="s">
        <v>35</v>
      </c>
      <c r="F246" s="14"/>
      <c r="G246" s="38">
        <v>220</v>
      </c>
      <c r="H246" s="38">
        <v>79</v>
      </c>
      <c r="I246" s="8">
        <v>64.099999999999994</v>
      </c>
      <c r="J246" s="38" t="s">
        <v>20</v>
      </c>
      <c r="K246" s="38"/>
      <c r="L246" s="38"/>
      <c r="M246" s="8"/>
      <c r="N246" s="38"/>
      <c r="O246" s="85"/>
      <c r="P246" s="85"/>
      <c r="Q246" s="85"/>
    </row>
    <row r="247" spans="1:17" ht="35.25" customHeight="1" x14ac:dyDescent="0.3">
      <c r="A247" s="85"/>
      <c r="B247" s="90"/>
      <c r="C247" s="86"/>
      <c r="D247" s="38" t="s">
        <v>27</v>
      </c>
      <c r="E247" s="14" t="s">
        <v>35</v>
      </c>
      <c r="F247" s="14"/>
      <c r="G247" s="38">
        <v>19.8</v>
      </c>
      <c r="H247" s="38">
        <v>12.3</v>
      </c>
      <c r="I247" s="8">
        <v>37.9</v>
      </c>
      <c r="J247" s="38" t="s">
        <v>20</v>
      </c>
      <c r="K247" s="38"/>
      <c r="L247" s="38"/>
      <c r="M247" s="8"/>
      <c r="N247" s="38"/>
      <c r="O247" s="85"/>
      <c r="P247" s="85"/>
      <c r="Q247" s="85"/>
    </row>
    <row r="248" spans="1:17" ht="39" customHeight="1" x14ac:dyDescent="0.3">
      <c r="A248" s="85"/>
      <c r="B248" s="90"/>
      <c r="C248" s="86"/>
      <c r="D248" s="38" t="s">
        <v>28</v>
      </c>
      <c r="E248" s="14" t="s">
        <v>71</v>
      </c>
      <c r="F248" s="14">
        <v>90</v>
      </c>
      <c r="G248" s="38">
        <v>200</v>
      </c>
      <c r="H248" s="38">
        <v>19.2</v>
      </c>
      <c r="I248" s="8">
        <v>90.4</v>
      </c>
      <c r="J248" s="38" t="s">
        <v>20</v>
      </c>
      <c r="K248" s="38"/>
      <c r="L248" s="38"/>
      <c r="M248" s="8"/>
      <c r="N248" s="38"/>
      <c r="O248" s="85"/>
      <c r="P248" s="85"/>
      <c r="Q248" s="85"/>
    </row>
    <row r="249" spans="1:17" ht="57.75" customHeight="1" x14ac:dyDescent="0.3">
      <c r="A249" s="85">
        <v>48</v>
      </c>
      <c r="B249" s="85" t="s">
        <v>263</v>
      </c>
      <c r="C249" s="86" t="s">
        <v>264</v>
      </c>
      <c r="D249" s="38" t="s">
        <v>18</v>
      </c>
      <c r="E249" s="14" t="s">
        <v>265</v>
      </c>
      <c r="F249" s="14" t="s">
        <v>19</v>
      </c>
      <c r="G249" s="38">
        <v>500</v>
      </c>
      <c r="H249" s="38">
        <v>6.4</v>
      </c>
      <c r="I249" s="8">
        <v>98.7</v>
      </c>
      <c r="J249" s="38" t="s">
        <v>20</v>
      </c>
      <c r="K249" s="38">
        <v>560</v>
      </c>
      <c r="L249" s="38">
        <v>6</v>
      </c>
      <c r="M249" s="8">
        <v>98.93</v>
      </c>
      <c r="N249" s="38" t="s">
        <v>20</v>
      </c>
      <c r="O249" s="85" t="s">
        <v>291</v>
      </c>
      <c r="P249" s="85" t="s">
        <v>115</v>
      </c>
      <c r="Q249" s="85" t="s">
        <v>56</v>
      </c>
    </row>
    <row r="250" spans="1:17" ht="57" customHeight="1" x14ac:dyDescent="0.3">
      <c r="A250" s="85"/>
      <c r="B250" s="85"/>
      <c r="C250" s="86"/>
      <c r="D250" s="38" t="s">
        <v>23</v>
      </c>
      <c r="E250" s="14" t="s">
        <v>265</v>
      </c>
      <c r="F250" s="14" t="s">
        <v>24</v>
      </c>
      <c r="G250" s="38">
        <v>1290</v>
      </c>
      <c r="H250" s="38">
        <v>76</v>
      </c>
      <c r="I250" s="8">
        <v>94.1</v>
      </c>
      <c r="J250" s="38" t="s">
        <v>20</v>
      </c>
      <c r="K250" s="38">
        <v>920</v>
      </c>
      <c r="L250" s="38">
        <v>43</v>
      </c>
      <c r="M250" s="8">
        <v>95.33</v>
      </c>
      <c r="N250" s="38" t="s">
        <v>20</v>
      </c>
      <c r="O250" s="85"/>
      <c r="P250" s="85"/>
      <c r="Q250" s="85"/>
    </row>
    <row r="251" spans="1:17" ht="39" customHeight="1" x14ac:dyDescent="0.3">
      <c r="A251" s="85"/>
      <c r="B251" s="85"/>
      <c r="C251" s="86"/>
      <c r="D251" s="38" t="s">
        <v>25</v>
      </c>
      <c r="E251" s="14" t="s">
        <v>35</v>
      </c>
      <c r="F251" s="14"/>
      <c r="G251" s="38">
        <v>144</v>
      </c>
      <c r="H251" s="38">
        <v>75</v>
      </c>
      <c r="I251" s="8">
        <v>47.9</v>
      </c>
      <c r="J251" s="38" t="s">
        <v>20</v>
      </c>
      <c r="K251" s="38">
        <v>204</v>
      </c>
      <c r="L251" s="38">
        <v>4.3</v>
      </c>
      <c r="M251" s="8">
        <v>97.89</v>
      </c>
      <c r="N251" s="38" t="s">
        <v>20</v>
      </c>
      <c r="O251" s="85"/>
      <c r="P251" s="85"/>
      <c r="Q251" s="85"/>
    </row>
    <row r="252" spans="1:17" ht="42" customHeight="1" x14ac:dyDescent="0.3">
      <c r="A252" s="85"/>
      <c r="B252" s="85"/>
      <c r="C252" s="86"/>
      <c r="D252" s="38" t="s">
        <v>27</v>
      </c>
      <c r="E252" s="14" t="s">
        <v>35</v>
      </c>
      <c r="F252" s="14"/>
      <c r="G252" s="38">
        <v>18</v>
      </c>
      <c r="H252" s="38">
        <v>9.5</v>
      </c>
      <c r="I252" s="8">
        <v>47.2</v>
      </c>
      <c r="J252" s="38" t="s">
        <v>20</v>
      </c>
      <c r="K252" s="38">
        <v>17.100000000000001</v>
      </c>
      <c r="L252" s="38">
        <v>0.72</v>
      </c>
      <c r="M252" s="8">
        <v>95.79</v>
      </c>
      <c r="N252" s="38" t="s">
        <v>20</v>
      </c>
      <c r="O252" s="85"/>
      <c r="P252" s="85"/>
      <c r="Q252" s="85"/>
    </row>
    <row r="253" spans="1:17" ht="41.25" customHeight="1" x14ac:dyDescent="0.3">
      <c r="A253" s="85"/>
      <c r="B253" s="85"/>
      <c r="C253" s="86"/>
      <c r="D253" s="38" t="s">
        <v>28</v>
      </c>
      <c r="E253" s="14" t="s">
        <v>71</v>
      </c>
      <c r="F253" s="14">
        <v>90</v>
      </c>
      <c r="G253" s="38">
        <v>550</v>
      </c>
      <c r="H253" s="38">
        <v>17.2</v>
      </c>
      <c r="I253" s="8">
        <v>96.9</v>
      </c>
      <c r="J253" s="38" t="s">
        <v>20</v>
      </c>
      <c r="K253" s="38">
        <v>250</v>
      </c>
      <c r="L253" s="38">
        <v>12.6</v>
      </c>
      <c r="M253" s="8">
        <v>94.96</v>
      </c>
      <c r="N253" s="38" t="s">
        <v>20</v>
      </c>
      <c r="O253" s="85"/>
      <c r="P253" s="85"/>
      <c r="Q253" s="85"/>
    </row>
    <row r="254" spans="1:17" x14ac:dyDescent="0.3">
      <c r="K254" s="1"/>
      <c r="L254" s="1"/>
      <c r="M254" s="1"/>
      <c r="N254" s="1"/>
    </row>
    <row r="255" spans="1:17" x14ac:dyDescent="0.3">
      <c r="K255" s="1"/>
      <c r="L255" s="1"/>
      <c r="M255" s="1"/>
      <c r="N255" s="1"/>
    </row>
    <row r="256" spans="1:17" x14ac:dyDescent="0.3">
      <c r="K256" s="1"/>
      <c r="L256" s="1"/>
      <c r="M256" s="1"/>
      <c r="N256" s="1"/>
    </row>
    <row r="257" spans="11:14" x14ac:dyDescent="0.3">
      <c r="K257" s="1"/>
      <c r="L257" s="1"/>
      <c r="M257" s="1"/>
      <c r="N257" s="1"/>
    </row>
    <row r="258" spans="11:14" x14ac:dyDescent="0.3">
      <c r="K258" s="1"/>
      <c r="L258" s="1"/>
      <c r="M258" s="1"/>
      <c r="N258" s="1"/>
    </row>
    <row r="259" spans="11:14" x14ac:dyDescent="0.3">
      <c r="K259" s="1"/>
      <c r="L259" s="1"/>
      <c r="M259" s="1"/>
      <c r="N259" s="1"/>
    </row>
    <row r="260" spans="11:14" x14ac:dyDescent="0.3">
      <c r="K260" s="1"/>
      <c r="L260" s="1"/>
      <c r="M260" s="1"/>
      <c r="N260" s="1"/>
    </row>
    <row r="261" spans="11:14" x14ac:dyDescent="0.3">
      <c r="K261" s="1"/>
      <c r="L261" s="1"/>
      <c r="M261" s="1"/>
      <c r="N261" s="1"/>
    </row>
    <row r="262" spans="11:14" x14ac:dyDescent="0.3">
      <c r="K262" s="1"/>
      <c r="L262" s="1"/>
      <c r="M262" s="1"/>
      <c r="N262" s="1"/>
    </row>
    <row r="263" spans="11:14" x14ac:dyDescent="0.3">
      <c r="K263" s="1"/>
      <c r="L263" s="1"/>
      <c r="M263" s="1"/>
      <c r="N263" s="1"/>
    </row>
    <row r="264" spans="11:14" x14ac:dyDescent="0.3">
      <c r="K264" s="1"/>
      <c r="L264" s="1"/>
      <c r="M264" s="1"/>
      <c r="N264" s="1"/>
    </row>
    <row r="265" spans="11:14" x14ac:dyDescent="0.3">
      <c r="K265" s="1"/>
      <c r="L265" s="1"/>
      <c r="M265" s="1"/>
      <c r="N265" s="1"/>
    </row>
    <row r="266" spans="11:14" x14ac:dyDescent="0.3">
      <c r="K266" s="1"/>
      <c r="L266" s="1"/>
      <c r="M266" s="1"/>
      <c r="N266" s="1"/>
    </row>
    <row r="267" spans="11:14" x14ac:dyDescent="0.3">
      <c r="K267" s="1"/>
      <c r="L267" s="1"/>
      <c r="M267" s="1"/>
      <c r="N267" s="1"/>
    </row>
    <row r="268" spans="11:14" x14ac:dyDescent="0.3">
      <c r="K268" s="1"/>
      <c r="L268" s="1"/>
      <c r="M268" s="1"/>
      <c r="N268" s="1"/>
    </row>
    <row r="269" spans="11:14" x14ac:dyDescent="0.3">
      <c r="K269" s="1"/>
      <c r="L269" s="1"/>
      <c r="M269" s="1"/>
      <c r="N269" s="1"/>
    </row>
    <row r="270" spans="11:14" x14ac:dyDescent="0.3">
      <c r="K270" s="1"/>
      <c r="L270" s="1"/>
      <c r="M270" s="1"/>
      <c r="N270" s="1"/>
    </row>
    <row r="271" spans="11:14" x14ac:dyDescent="0.3">
      <c r="K271" s="1"/>
      <c r="L271" s="1"/>
      <c r="M271" s="1"/>
      <c r="N271" s="1"/>
    </row>
  </sheetData>
  <autoFilter ref="A5:Q253" xr:uid="{00000000-0009-0000-0000-000000000000}"/>
  <mergeCells count="299">
    <mergeCell ref="Q213:Q217"/>
    <mergeCell ref="A229:A233"/>
    <mergeCell ref="B229:B233"/>
    <mergeCell ref="C229:C233"/>
    <mergeCell ref="O229:O233"/>
    <mergeCell ref="P229:P233"/>
    <mergeCell ref="Q229:Q233"/>
    <mergeCell ref="A79:A83"/>
    <mergeCell ref="B79:B83"/>
    <mergeCell ref="C79:C83"/>
    <mergeCell ref="O79:O83"/>
    <mergeCell ref="P79:P83"/>
    <mergeCell ref="Q79:Q83"/>
    <mergeCell ref="A89:A93"/>
    <mergeCell ref="B89:B93"/>
    <mergeCell ref="C89:C93"/>
    <mergeCell ref="O89:O93"/>
    <mergeCell ref="P89:P93"/>
    <mergeCell ref="Q89:Q93"/>
    <mergeCell ref="A84:A88"/>
    <mergeCell ref="B84:B88"/>
    <mergeCell ref="C84:C88"/>
    <mergeCell ref="O84:O88"/>
    <mergeCell ref="P84:P88"/>
    <mergeCell ref="A48:A52"/>
    <mergeCell ref="B48:B52"/>
    <mergeCell ref="C48:C52"/>
    <mergeCell ref="O48:O52"/>
    <mergeCell ref="P48:P52"/>
    <mergeCell ref="A69:A73"/>
    <mergeCell ref="B69:B73"/>
    <mergeCell ref="C69:C73"/>
    <mergeCell ref="A74:A78"/>
    <mergeCell ref="Q234:Q238"/>
    <mergeCell ref="Q239:Q243"/>
    <mergeCell ref="Q244:Q248"/>
    <mergeCell ref="Q249:Q253"/>
    <mergeCell ref="A2:Q2"/>
    <mergeCell ref="Q208:Q212"/>
    <mergeCell ref="Q218:Q222"/>
    <mergeCell ref="A223:Q223"/>
    <mergeCell ref="Q224:Q228"/>
    <mergeCell ref="A192:Q192"/>
    <mergeCell ref="Q193:Q197"/>
    <mergeCell ref="Q198:Q202"/>
    <mergeCell ref="Q203:Q207"/>
    <mergeCell ref="Q177:Q181"/>
    <mergeCell ref="Q187:Q191"/>
    <mergeCell ref="Q162:Q166"/>
    <mergeCell ref="Q172:Q176"/>
    <mergeCell ref="Q182:Q186"/>
    <mergeCell ref="A161:Q161"/>
    <mergeCell ref="Q167:Q171"/>
    <mergeCell ref="A249:A253"/>
    <mergeCell ref="B249:B253"/>
    <mergeCell ref="C249:C253"/>
    <mergeCell ref="O224:O228"/>
    <mergeCell ref="P224:P228"/>
    <mergeCell ref="O234:O238"/>
    <mergeCell ref="P234:P238"/>
    <mergeCell ref="O239:O243"/>
    <mergeCell ref="P239:P243"/>
    <mergeCell ref="O244:O248"/>
    <mergeCell ref="P244:P248"/>
    <mergeCell ref="O249:O253"/>
    <mergeCell ref="P249:P253"/>
    <mergeCell ref="A239:A243"/>
    <mergeCell ref="B239:B243"/>
    <mergeCell ref="C239:C243"/>
    <mergeCell ref="A244:A248"/>
    <mergeCell ref="B244:B248"/>
    <mergeCell ref="C244:C248"/>
    <mergeCell ref="A224:A228"/>
    <mergeCell ref="B224:B228"/>
    <mergeCell ref="C224:C228"/>
    <mergeCell ref="A234:A238"/>
    <mergeCell ref="B234:B238"/>
    <mergeCell ref="C234:C238"/>
    <mergeCell ref="O208:O212"/>
    <mergeCell ref="O218:O222"/>
    <mergeCell ref="P218:P222"/>
    <mergeCell ref="A208:A212"/>
    <mergeCell ref="B208:B212"/>
    <mergeCell ref="C208:C212"/>
    <mergeCell ref="A218:A222"/>
    <mergeCell ref="B218:B222"/>
    <mergeCell ref="C218:C222"/>
    <mergeCell ref="P208:P212"/>
    <mergeCell ref="A213:A217"/>
    <mergeCell ref="B213:B217"/>
    <mergeCell ref="C213:C217"/>
    <mergeCell ref="O213:O217"/>
    <mergeCell ref="P213:P217"/>
    <mergeCell ref="P193:P197"/>
    <mergeCell ref="O198:O202"/>
    <mergeCell ref="P198:P202"/>
    <mergeCell ref="O203:O207"/>
    <mergeCell ref="P203:P207"/>
    <mergeCell ref="O162:O166"/>
    <mergeCell ref="O167:O171"/>
    <mergeCell ref="P162:P166"/>
    <mergeCell ref="P167:P171"/>
    <mergeCell ref="O172:O176"/>
    <mergeCell ref="P172:P176"/>
    <mergeCell ref="O177:O181"/>
    <mergeCell ref="P177:P181"/>
    <mergeCell ref="O182:O186"/>
    <mergeCell ref="P182:P186"/>
    <mergeCell ref="O187:O191"/>
    <mergeCell ref="P187:P191"/>
    <mergeCell ref="O193:O197"/>
    <mergeCell ref="A198:A202"/>
    <mergeCell ref="B198:B202"/>
    <mergeCell ref="C198:C202"/>
    <mergeCell ref="A203:A207"/>
    <mergeCell ref="B203:B207"/>
    <mergeCell ref="C203:C207"/>
    <mergeCell ref="A193:A197"/>
    <mergeCell ref="B193:B197"/>
    <mergeCell ref="C193:C197"/>
    <mergeCell ref="B182:B186"/>
    <mergeCell ref="C182:C186"/>
    <mergeCell ref="A187:A191"/>
    <mergeCell ref="B187:B191"/>
    <mergeCell ref="C187:C191"/>
    <mergeCell ref="A162:A166"/>
    <mergeCell ref="B162:B166"/>
    <mergeCell ref="C162:C166"/>
    <mergeCell ref="A167:A171"/>
    <mergeCell ref="B167:B171"/>
    <mergeCell ref="C167:C171"/>
    <mergeCell ref="A172:A176"/>
    <mergeCell ref="B172:B176"/>
    <mergeCell ref="C172:C176"/>
    <mergeCell ref="A177:A181"/>
    <mergeCell ref="B177:B181"/>
    <mergeCell ref="C177:C181"/>
    <mergeCell ref="A182:A186"/>
    <mergeCell ref="Q110:Q114"/>
    <mergeCell ref="A140:A145"/>
    <mergeCell ref="B140:B145"/>
    <mergeCell ref="O135:O139"/>
    <mergeCell ref="P135:P139"/>
    <mergeCell ref="O140:O145"/>
    <mergeCell ref="P140:P145"/>
    <mergeCell ref="A130:A134"/>
    <mergeCell ref="B130:B134"/>
    <mergeCell ref="C130:C134"/>
    <mergeCell ref="A135:A139"/>
    <mergeCell ref="B135:B139"/>
    <mergeCell ref="C135:C139"/>
    <mergeCell ref="Q135:Q139"/>
    <mergeCell ref="Q140:Q145"/>
    <mergeCell ref="C140:C145"/>
    <mergeCell ref="Q4:Q5"/>
    <mergeCell ref="A125:A129"/>
    <mergeCell ref="B125:B129"/>
    <mergeCell ref="C125:C129"/>
    <mergeCell ref="B100:B104"/>
    <mergeCell ref="P120:P124"/>
    <mergeCell ref="Q120:Q124"/>
    <mergeCell ref="A120:A124"/>
    <mergeCell ref="B120:B124"/>
    <mergeCell ref="C120:C124"/>
    <mergeCell ref="O120:O124"/>
    <mergeCell ref="O105:O109"/>
    <mergeCell ref="P105:P109"/>
    <mergeCell ref="O110:O114"/>
    <mergeCell ref="P110:P114"/>
    <mergeCell ref="C115:C119"/>
    <mergeCell ref="A105:A109"/>
    <mergeCell ref="B105:B109"/>
    <mergeCell ref="C105:C109"/>
    <mergeCell ref="A110:A114"/>
    <mergeCell ref="B110:B114"/>
    <mergeCell ref="P115:P119"/>
    <mergeCell ref="Q115:Q119"/>
    <mergeCell ref="O115:O119"/>
    <mergeCell ref="Q100:Q104"/>
    <mergeCell ref="Q105:Q109"/>
    <mergeCell ref="Q27:Q31"/>
    <mergeCell ref="O27:O31"/>
    <mergeCell ref="P27:P31"/>
    <mergeCell ref="Q32:Q36"/>
    <mergeCell ref="A37:Q37"/>
    <mergeCell ref="Q38:Q42"/>
    <mergeCell ref="Q43:Q47"/>
    <mergeCell ref="Q63:Q67"/>
    <mergeCell ref="A94:A98"/>
    <mergeCell ref="B94:B98"/>
    <mergeCell ref="C94:C98"/>
    <mergeCell ref="B43:B47"/>
    <mergeCell ref="C43:C47"/>
    <mergeCell ref="A63:A67"/>
    <mergeCell ref="B63:B67"/>
    <mergeCell ref="Q94:Q98"/>
    <mergeCell ref="O53:O57"/>
    <mergeCell ref="P53:P57"/>
    <mergeCell ref="Q53:Q57"/>
    <mergeCell ref="Q84:Q88"/>
    <mergeCell ref="Q48:Q52"/>
    <mergeCell ref="A53:A57"/>
    <mergeCell ref="P4:P5"/>
    <mergeCell ref="O4:O5"/>
    <mergeCell ref="F4:F5"/>
    <mergeCell ref="A4:A5"/>
    <mergeCell ref="B4:B5"/>
    <mergeCell ref="C4:C5"/>
    <mergeCell ref="E4:E5"/>
    <mergeCell ref="D4:D5"/>
    <mergeCell ref="A7:A11"/>
    <mergeCell ref="B7:B11"/>
    <mergeCell ref="C7:C11"/>
    <mergeCell ref="G4:J4"/>
    <mergeCell ref="K4:N4"/>
    <mergeCell ref="A17:A21"/>
    <mergeCell ref="B17:B21"/>
    <mergeCell ref="C17:C21"/>
    <mergeCell ref="A22:A26"/>
    <mergeCell ref="B22:B26"/>
    <mergeCell ref="C22:C26"/>
    <mergeCell ref="A12:A16"/>
    <mergeCell ref="A6:Q6"/>
    <mergeCell ref="O7:O11"/>
    <mergeCell ref="P7:P11"/>
    <mergeCell ref="B12:B16"/>
    <mergeCell ref="O12:O16"/>
    <mergeCell ref="P12:P16"/>
    <mergeCell ref="O17:O21"/>
    <mergeCell ref="P17:P21"/>
    <mergeCell ref="O22:O26"/>
    <mergeCell ref="P22:P26"/>
    <mergeCell ref="Q17:Q21"/>
    <mergeCell ref="Q22:Q26"/>
    <mergeCell ref="Q12:Q16"/>
    <mergeCell ref="Q7:Q11"/>
    <mergeCell ref="C12:C16"/>
    <mergeCell ref="Q156:Q160"/>
    <mergeCell ref="Q146:Q150"/>
    <mergeCell ref="O32:O36"/>
    <mergeCell ref="P32:P36"/>
    <mergeCell ref="O38:O42"/>
    <mergeCell ref="P38:P42"/>
    <mergeCell ref="P43:P47"/>
    <mergeCell ref="O63:O67"/>
    <mergeCell ref="P63:P67"/>
    <mergeCell ref="O43:O47"/>
    <mergeCell ref="O100:O104"/>
    <mergeCell ref="P74:P78"/>
    <mergeCell ref="O94:O98"/>
    <mergeCell ref="P94:P98"/>
    <mergeCell ref="O69:O73"/>
    <mergeCell ref="P69:P73"/>
    <mergeCell ref="O74:O78"/>
    <mergeCell ref="A99:Q99"/>
    <mergeCell ref="P100:P104"/>
    <mergeCell ref="A100:A104"/>
    <mergeCell ref="C110:C114"/>
    <mergeCell ref="A115:A119"/>
    <mergeCell ref="B115:B119"/>
    <mergeCell ref="C100:C104"/>
    <mergeCell ref="C27:C31"/>
    <mergeCell ref="A32:A36"/>
    <mergeCell ref="B32:B36"/>
    <mergeCell ref="C32:C36"/>
    <mergeCell ref="C74:C78"/>
    <mergeCell ref="A38:A42"/>
    <mergeCell ref="B38:B42"/>
    <mergeCell ref="C38:C42"/>
    <mergeCell ref="A43:A47"/>
    <mergeCell ref="A27:A31"/>
    <mergeCell ref="B27:B31"/>
    <mergeCell ref="C63:C67"/>
    <mergeCell ref="A68:Q68"/>
    <mergeCell ref="Q69:Q73"/>
    <mergeCell ref="Q74:Q78"/>
    <mergeCell ref="B53:B57"/>
    <mergeCell ref="C53:C57"/>
    <mergeCell ref="A58:A62"/>
    <mergeCell ref="B58:B62"/>
    <mergeCell ref="C58:C62"/>
    <mergeCell ref="O58:O62"/>
    <mergeCell ref="P58:P62"/>
    <mergeCell ref="Q58:Q62"/>
    <mergeCell ref="B74:B78"/>
    <mergeCell ref="A156:A160"/>
    <mergeCell ref="B156:B160"/>
    <mergeCell ref="C156:C160"/>
    <mergeCell ref="P151:P155"/>
    <mergeCell ref="O156:O160"/>
    <mergeCell ref="P156:P160"/>
    <mergeCell ref="A146:A150"/>
    <mergeCell ref="B146:B150"/>
    <mergeCell ref="C146:C150"/>
    <mergeCell ref="O151:O155"/>
    <mergeCell ref="P146:P150"/>
    <mergeCell ref="A151:A155"/>
    <mergeCell ref="B151:B155"/>
    <mergeCell ref="C151:C155"/>
  </mergeCells>
  <conditionalFormatting sqref="I69:I75 I77:I78">
    <cfRule type="cellIs" dxfId="0" priority="4" operator="lessThan">
      <formula>0</formula>
    </cfRule>
  </conditionalFormatting>
  <pageMargins left="7.874015748031496E-2" right="7.874015748031496E-2" top="0.74803149606299213" bottom="0.55118110236220474" header="0.31496062992125984" footer="0.31496062992125984"/>
  <pageSetup paperSize="8"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Plocina</dc:creator>
  <cp:lastModifiedBy>Kristīne Kļaveniece</cp:lastModifiedBy>
  <cp:revision/>
  <cp:lastPrinted>2021-02-04T14:51:21Z</cp:lastPrinted>
  <dcterms:created xsi:type="dcterms:W3CDTF">2020-01-31T08:24:12Z</dcterms:created>
  <dcterms:modified xsi:type="dcterms:W3CDTF">2021-03-23T19:37:51Z</dcterms:modified>
</cp:coreProperties>
</file>